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fDrive\WA_Team (Groupfolder)\Projects\WaPOR phase 2\3_Deliverables\5_Country Activities\03_Iraq\Training 2 WaPOR validation\"/>
    </mc:Choice>
  </mc:AlternateContent>
  <xr:revisionPtr revIDLastSave="0" documentId="13_ncr:1_{6D420F72-7656-4A1F-8E83-0BB55D7047E3}" xr6:coauthVersionLast="36" xr6:coauthVersionMax="36" xr10:uidLastSave="{00000000-0000-0000-0000-000000000000}"/>
  <bookViews>
    <workbookView xWindow="0" yWindow="0" windowWidth="28800" windowHeight="12225" xr2:uid="{75052138-9C6C-4D6F-B391-B89B0693B9B0}"/>
  </bookViews>
  <sheets>
    <sheet name="FAO56calc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G3" i="2" s="1"/>
  <c r="I3" i="2"/>
  <c r="J3" i="2"/>
  <c r="M3" i="2"/>
  <c r="N3" i="2" s="1"/>
  <c r="O3" i="2"/>
  <c r="R3" i="2"/>
  <c r="F4" i="2"/>
  <c r="J4" i="2"/>
  <c r="M4" i="2"/>
  <c r="N4" i="2"/>
  <c r="O4" i="2"/>
  <c r="R4" i="2"/>
  <c r="F5" i="2"/>
  <c r="J5" i="2"/>
  <c r="M5" i="2"/>
  <c r="O5" i="2"/>
  <c r="R5" i="2"/>
  <c r="F6" i="2"/>
  <c r="J6" i="2"/>
  <c r="M6" i="2"/>
  <c r="N6" i="2"/>
  <c r="O6" i="2"/>
  <c r="R6" i="2"/>
  <c r="F7" i="2"/>
  <c r="J7" i="2"/>
  <c r="M7" i="2"/>
  <c r="O7" i="2"/>
  <c r="R7" i="2"/>
  <c r="F8" i="2"/>
  <c r="J8" i="2"/>
  <c r="M8" i="2"/>
  <c r="N8" i="2"/>
  <c r="O8" i="2"/>
  <c r="R8" i="2"/>
  <c r="F9" i="2"/>
  <c r="J9" i="2"/>
  <c r="M9" i="2"/>
  <c r="O9" i="2"/>
  <c r="R9" i="2"/>
  <c r="F10" i="2"/>
  <c r="J10" i="2"/>
  <c r="M10" i="2"/>
  <c r="N10" i="2"/>
  <c r="O10" i="2"/>
  <c r="R10" i="2"/>
  <c r="F11" i="2"/>
  <c r="J11" i="2"/>
  <c r="M11" i="2"/>
  <c r="O11" i="2"/>
  <c r="R11" i="2"/>
  <c r="F12" i="2"/>
  <c r="J12" i="2"/>
  <c r="M12" i="2"/>
  <c r="N12" i="2"/>
  <c r="O12" i="2"/>
  <c r="R12" i="2"/>
  <c r="F13" i="2"/>
  <c r="J13" i="2"/>
  <c r="M13" i="2"/>
  <c r="O13" i="2"/>
  <c r="R13" i="2"/>
  <c r="F14" i="2"/>
  <c r="J14" i="2"/>
  <c r="M14" i="2"/>
  <c r="O14" i="2"/>
  <c r="R14" i="2"/>
  <c r="F15" i="2"/>
  <c r="G15" i="2"/>
  <c r="P15" i="2" s="1"/>
  <c r="Q15" i="2" s="1"/>
  <c r="J15" i="2"/>
  <c r="K15" i="2"/>
  <c r="M15" i="2"/>
  <c r="N15" i="2"/>
  <c r="O15" i="2"/>
  <c r="R15" i="2"/>
  <c r="F16" i="2"/>
  <c r="G16" i="2" s="1"/>
  <c r="J16" i="2"/>
  <c r="M16" i="2"/>
  <c r="O16" i="2"/>
  <c r="R16" i="2"/>
  <c r="F17" i="2"/>
  <c r="G17" i="2"/>
  <c r="J17" i="2"/>
  <c r="M17" i="2"/>
  <c r="N17" i="2"/>
  <c r="O17" i="2"/>
  <c r="R17" i="2"/>
  <c r="F18" i="2"/>
  <c r="I18" i="2" s="1"/>
  <c r="G18" i="2"/>
  <c r="K18" i="2" s="1"/>
  <c r="J18" i="2"/>
  <c r="L18" i="2" s="1"/>
  <c r="M18" i="2"/>
  <c r="O18" i="2"/>
  <c r="P18" i="2"/>
  <c r="Q18" i="2" s="1"/>
  <c r="R18" i="2"/>
  <c r="F19" i="2"/>
  <c r="I19" i="2" s="1"/>
  <c r="J19" i="2"/>
  <c r="M19" i="2"/>
  <c r="N19" i="2"/>
  <c r="O19" i="2"/>
  <c r="R19" i="2"/>
  <c r="F20" i="2"/>
  <c r="I20" i="2" s="1"/>
  <c r="G20" i="2"/>
  <c r="J20" i="2"/>
  <c r="M20" i="2"/>
  <c r="N20" i="2"/>
  <c r="O20" i="2"/>
  <c r="P20" i="2"/>
  <c r="Q20" i="2" s="1"/>
  <c r="R20" i="2"/>
  <c r="F21" i="2"/>
  <c r="J21" i="2"/>
  <c r="M21" i="2"/>
  <c r="N21" i="2"/>
  <c r="O21" i="2"/>
  <c r="R21" i="2"/>
  <c r="F22" i="2"/>
  <c r="I22" i="2" s="1"/>
  <c r="G22" i="2"/>
  <c r="K22" i="2" s="1"/>
  <c r="J22" i="2"/>
  <c r="M22" i="2"/>
  <c r="O22" i="2"/>
  <c r="P22" i="2"/>
  <c r="Q22" i="2" s="1"/>
  <c r="R22" i="2"/>
  <c r="F23" i="2"/>
  <c r="I23" i="2" s="1"/>
  <c r="J23" i="2"/>
  <c r="M23" i="2"/>
  <c r="N23" i="2"/>
  <c r="O23" i="2"/>
  <c r="R23" i="2"/>
  <c r="F24" i="2"/>
  <c r="I24" i="2" s="1"/>
  <c r="G24" i="2"/>
  <c r="J24" i="2"/>
  <c r="M24" i="2"/>
  <c r="N24" i="2"/>
  <c r="O24" i="2"/>
  <c r="R24" i="2"/>
  <c r="F25" i="2"/>
  <c r="J25" i="2"/>
  <c r="M25" i="2"/>
  <c r="N25" i="2"/>
  <c r="O25" i="2"/>
  <c r="R25" i="2"/>
  <c r="F26" i="2"/>
  <c r="I26" i="2" s="1"/>
  <c r="G26" i="2"/>
  <c r="K26" i="2" s="1"/>
  <c r="J26" i="2"/>
  <c r="M26" i="2"/>
  <c r="N26" i="2"/>
  <c r="O26" i="2"/>
  <c r="P26" i="2"/>
  <c r="Q26" i="2" s="1"/>
  <c r="R26" i="2"/>
  <c r="F27" i="2"/>
  <c r="I27" i="2" s="1"/>
  <c r="J27" i="2"/>
  <c r="M27" i="2"/>
  <c r="N27" i="2"/>
  <c r="O27" i="2"/>
  <c r="R27" i="2"/>
  <c r="F28" i="2"/>
  <c r="I28" i="2" s="1"/>
  <c r="G28" i="2"/>
  <c r="J28" i="2"/>
  <c r="M28" i="2"/>
  <c r="N28" i="2"/>
  <c r="O28" i="2"/>
  <c r="R28" i="2"/>
  <c r="F29" i="2"/>
  <c r="J29" i="2"/>
  <c r="M29" i="2"/>
  <c r="N29" i="2"/>
  <c r="O29" i="2"/>
  <c r="R29" i="2"/>
  <c r="F30" i="2"/>
  <c r="I30" i="2" s="1"/>
  <c r="G30" i="2"/>
  <c r="J30" i="2"/>
  <c r="M30" i="2"/>
  <c r="O30" i="2"/>
  <c r="R30" i="2"/>
  <c r="F31" i="2"/>
  <c r="J31" i="2"/>
  <c r="M31" i="2"/>
  <c r="N31" i="2"/>
  <c r="O31" i="2"/>
  <c r="R31" i="2"/>
  <c r="F32" i="2"/>
  <c r="J32" i="2"/>
  <c r="M32" i="2"/>
  <c r="O32" i="2"/>
  <c r="R32" i="2"/>
  <c r="F33" i="2"/>
  <c r="J33" i="2"/>
  <c r="M33" i="2"/>
  <c r="N33" i="2"/>
  <c r="O33" i="2"/>
  <c r="R33" i="2"/>
  <c r="F34" i="2"/>
  <c r="J34" i="2"/>
  <c r="M34" i="2"/>
  <c r="O34" i="2"/>
  <c r="R34" i="2"/>
  <c r="F35" i="2"/>
  <c r="J35" i="2"/>
  <c r="N35" i="2" s="1"/>
  <c r="M35" i="2"/>
  <c r="O35" i="2"/>
  <c r="R35" i="2"/>
  <c r="F36" i="2"/>
  <c r="J36" i="2"/>
  <c r="M36" i="2"/>
  <c r="O36" i="2"/>
  <c r="R36" i="2"/>
  <c r="F37" i="2"/>
  <c r="J37" i="2"/>
  <c r="N37" i="2" s="1"/>
  <c r="M37" i="2"/>
  <c r="O37" i="2"/>
  <c r="R37" i="2"/>
  <c r="F38" i="2"/>
  <c r="J38" i="2"/>
  <c r="M38" i="2"/>
  <c r="O38" i="2"/>
  <c r="R38" i="2"/>
  <c r="F39" i="2"/>
  <c r="J39" i="2"/>
  <c r="N39" i="2" s="1"/>
  <c r="M39" i="2"/>
  <c r="O39" i="2"/>
  <c r="R39" i="2"/>
  <c r="F40" i="2"/>
  <c r="J40" i="2"/>
  <c r="M40" i="2"/>
  <c r="O40" i="2"/>
  <c r="R40" i="2"/>
  <c r="F41" i="2"/>
  <c r="J41" i="2"/>
  <c r="N41" i="2" s="1"/>
  <c r="M41" i="2"/>
  <c r="O41" i="2"/>
  <c r="R41" i="2"/>
  <c r="F42" i="2"/>
  <c r="J42" i="2"/>
  <c r="M42" i="2"/>
  <c r="O42" i="2"/>
  <c r="R42" i="2"/>
  <c r="F43" i="2"/>
  <c r="J43" i="2"/>
  <c r="N43" i="2" s="1"/>
  <c r="M43" i="2"/>
  <c r="O43" i="2"/>
  <c r="R43" i="2"/>
  <c r="F44" i="2"/>
  <c r="J44" i="2"/>
  <c r="M44" i="2"/>
  <c r="O44" i="2"/>
  <c r="R44" i="2"/>
  <c r="F45" i="2"/>
  <c r="J45" i="2"/>
  <c r="N45" i="2" s="1"/>
  <c r="M45" i="2"/>
  <c r="O45" i="2"/>
  <c r="R45" i="2"/>
  <c r="F46" i="2"/>
  <c r="J46" i="2"/>
  <c r="M46" i="2"/>
  <c r="O46" i="2"/>
  <c r="R46" i="2"/>
  <c r="F47" i="2"/>
  <c r="G47" i="2" s="1"/>
  <c r="K47" i="2" s="1"/>
  <c r="I47" i="2"/>
  <c r="J47" i="2"/>
  <c r="L47" i="2"/>
  <c r="M47" i="2"/>
  <c r="N47" i="2"/>
  <c r="O47" i="2"/>
  <c r="P47" i="2"/>
  <c r="Q47" i="2" s="1"/>
  <c r="R47" i="2"/>
  <c r="F48" i="2"/>
  <c r="J48" i="2"/>
  <c r="M48" i="2"/>
  <c r="O48" i="2"/>
  <c r="R48" i="2"/>
  <c r="F49" i="2"/>
  <c r="J49" i="2"/>
  <c r="M49" i="2"/>
  <c r="N49" i="2"/>
  <c r="O49" i="2"/>
  <c r="R49" i="2"/>
  <c r="F50" i="2"/>
  <c r="J50" i="2"/>
  <c r="M50" i="2"/>
  <c r="O50" i="2"/>
  <c r="R50" i="2"/>
  <c r="F51" i="2"/>
  <c r="J51" i="2"/>
  <c r="M51" i="2"/>
  <c r="N51" i="2"/>
  <c r="O51" i="2"/>
  <c r="R51" i="2"/>
  <c r="F52" i="2"/>
  <c r="J52" i="2"/>
  <c r="M52" i="2"/>
  <c r="O52" i="2"/>
  <c r="R52" i="2"/>
  <c r="F53" i="2"/>
  <c r="J53" i="2"/>
  <c r="M53" i="2"/>
  <c r="N53" i="2"/>
  <c r="O53" i="2"/>
  <c r="R53" i="2"/>
  <c r="F54" i="2"/>
  <c r="J54" i="2"/>
  <c r="M54" i="2"/>
  <c r="O54" i="2"/>
  <c r="R54" i="2"/>
  <c r="F55" i="2"/>
  <c r="J55" i="2"/>
  <c r="M55" i="2"/>
  <c r="N55" i="2"/>
  <c r="O55" i="2"/>
  <c r="R55" i="2"/>
  <c r="F56" i="2"/>
  <c r="J56" i="2"/>
  <c r="M56" i="2"/>
  <c r="O56" i="2"/>
  <c r="R56" i="2"/>
  <c r="F57" i="2"/>
  <c r="J57" i="2"/>
  <c r="M57" i="2"/>
  <c r="N57" i="2"/>
  <c r="O57" i="2"/>
  <c r="R57" i="2"/>
  <c r="F58" i="2"/>
  <c r="J58" i="2"/>
  <c r="M58" i="2"/>
  <c r="O58" i="2"/>
  <c r="R58" i="2"/>
  <c r="F59" i="2"/>
  <c r="J59" i="2"/>
  <c r="M59" i="2"/>
  <c r="N59" i="2"/>
  <c r="O59" i="2"/>
  <c r="R59" i="2"/>
  <c r="F60" i="2"/>
  <c r="J60" i="2"/>
  <c r="M60" i="2"/>
  <c r="N60" i="2"/>
  <c r="O60" i="2"/>
  <c r="R60" i="2"/>
  <c r="F61" i="2"/>
  <c r="I61" i="2"/>
  <c r="J61" i="2"/>
  <c r="M61" i="2"/>
  <c r="O61" i="2"/>
  <c r="R61" i="2"/>
  <c r="F62" i="2"/>
  <c r="I62" i="2"/>
  <c r="J62" i="2"/>
  <c r="M62" i="2"/>
  <c r="O62" i="2"/>
  <c r="R62" i="2"/>
  <c r="F63" i="2"/>
  <c r="I63" i="2"/>
  <c r="J63" i="2"/>
  <c r="M63" i="2"/>
  <c r="N63" i="2"/>
  <c r="O63" i="2"/>
  <c r="R63" i="2"/>
  <c r="F64" i="2"/>
  <c r="J64" i="2"/>
  <c r="M64" i="2"/>
  <c r="N64" i="2"/>
  <c r="O64" i="2"/>
  <c r="R64" i="2"/>
  <c r="F65" i="2"/>
  <c r="I65" i="2" s="1"/>
  <c r="J65" i="2"/>
  <c r="M65" i="2"/>
  <c r="O65" i="2"/>
  <c r="R65" i="2"/>
  <c r="F66" i="2"/>
  <c r="G66" i="2" s="1"/>
  <c r="K66" i="2" s="1"/>
  <c r="H66" i="2"/>
  <c r="J66" i="2"/>
  <c r="L66" i="2"/>
  <c r="M66" i="2"/>
  <c r="N66" i="2" s="1"/>
  <c r="O66" i="2"/>
  <c r="P66" i="2"/>
  <c r="Q66" i="2"/>
  <c r="R66" i="2"/>
  <c r="F67" i="2"/>
  <c r="J67" i="2"/>
  <c r="N67" i="2" s="1"/>
  <c r="M67" i="2"/>
  <c r="O67" i="2"/>
  <c r="R67" i="2"/>
  <c r="F68" i="2"/>
  <c r="G68" i="2" s="1"/>
  <c r="K68" i="2" s="1"/>
  <c r="I68" i="2"/>
  <c r="J68" i="2"/>
  <c r="M68" i="2"/>
  <c r="O68" i="2"/>
  <c r="P68" i="2"/>
  <c r="Q68" i="2" s="1"/>
  <c r="R68" i="2"/>
  <c r="F69" i="2"/>
  <c r="G69" i="2"/>
  <c r="J69" i="2"/>
  <c r="K69" i="2"/>
  <c r="M69" i="2"/>
  <c r="N69" i="2"/>
  <c r="O69" i="2"/>
  <c r="R69" i="2"/>
  <c r="F70" i="2"/>
  <c r="G70" i="2"/>
  <c r="J70" i="2"/>
  <c r="M70" i="2"/>
  <c r="N70" i="2"/>
  <c r="O70" i="2"/>
  <c r="R70" i="2"/>
  <c r="F71" i="2"/>
  <c r="G71" i="2"/>
  <c r="J71" i="2"/>
  <c r="M71" i="2"/>
  <c r="N71" i="2"/>
  <c r="O71" i="2"/>
  <c r="R71" i="2"/>
  <c r="F72" i="2"/>
  <c r="H72" i="2" s="1"/>
  <c r="G72" i="2"/>
  <c r="J72" i="2"/>
  <c r="K72" i="2"/>
  <c r="M72" i="2"/>
  <c r="N72" i="2"/>
  <c r="O72" i="2"/>
  <c r="R72" i="2"/>
  <c r="F73" i="2"/>
  <c r="G73" i="2"/>
  <c r="P73" i="2" s="1"/>
  <c r="Q73" i="2" s="1"/>
  <c r="J73" i="2"/>
  <c r="K73" i="2"/>
  <c r="M73" i="2"/>
  <c r="N73" i="2"/>
  <c r="O73" i="2"/>
  <c r="R73" i="2"/>
  <c r="F74" i="2"/>
  <c r="H74" i="2" s="1"/>
  <c r="G74" i="2"/>
  <c r="J74" i="2"/>
  <c r="M74" i="2"/>
  <c r="N74" i="2"/>
  <c r="O74" i="2"/>
  <c r="R74" i="2"/>
  <c r="F75" i="2"/>
  <c r="G75" i="2"/>
  <c r="J75" i="2"/>
  <c r="M75" i="2"/>
  <c r="N75" i="2"/>
  <c r="O75" i="2"/>
  <c r="R75" i="2"/>
  <c r="F76" i="2"/>
  <c r="H76" i="2" s="1"/>
  <c r="G76" i="2"/>
  <c r="J76" i="2"/>
  <c r="L76" i="2" s="1"/>
  <c r="K76" i="2"/>
  <c r="M76" i="2"/>
  <c r="N76" i="2"/>
  <c r="O76" i="2"/>
  <c r="R76" i="2"/>
  <c r="F77" i="2"/>
  <c r="G77" i="2"/>
  <c r="P77" i="2" s="1"/>
  <c r="Q77" i="2" s="1"/>
  <c r="J77" i="2"/>
  <c r="K77" i="2"/>
  <c r="M77" i="2"/>
  <c r="N77" i="2"/>
  <c r="O77" i="2"/>
  <c r="R77" i="2"/>
  <c r="F78" i="2"/>
  <c r="H78" i="2" s="1"/>
  <c r="G78" i="2"/>
  <c r="J78" i="2"/>
  <c r="M78" i="2"/>
  <c r="N78" i="2"/>
  <c r="O78" i="2"/>
  <c r="R78" i="2"/>
  <c r="F79" i="2"/>
  <c r="G79" i="2"/>
  <c r="J79" i="2"/>
  <c r="M79" i="2"/>
  <c r="N79" i="2"/>
  <c r="O79" i="2"/>
  <c r="R79" i="2"/>
  <c r="F80" i="2"/>
  <c r="H80" i="2" s="1"/>
  <c r="G80" i="2"/>
  <c r="J80" i="2"/>
  <c r="L80" i="2" s="1"/>
  <c r="K80" i="2"/>
  <c r="M80" i="2"/>
  <c r="N80" i="2"/>
  <c r="O80" i="2"/>
  <c r="R80" i="2"/>
  <c r="F81" i="2"/>
  <c r="G81" i="2"/>
  <c r="P81" i="2" s="1"/>
  <c r="Q81" i="2" s="1"/>
  <c r="J81" i="2"/>
  <c r="K81" i="2"/>
  <c r="M81" i="2"/>
  <c r="N81" i="2"/>
  <c r="O81" i="2"/>
  <c r="R81" i="2"/>
  <c r="F82" i="2"/>
  <c r="H82" i="2" s="1"/>
  <c r="G82" i="2"/>
  <c r="J82" i="2"/>
  <c r="M82" i="2"/>
  <c r="N82" i="2"/>
  <c r="O82" i="2"/>
  <c r="R82" i="2"/>
  <c r="F83" i="2"/>
  <c r="G83" i="2"/>
  <c r="J83" i="2"/>
  <c r="M83" i="2"/>
  <c r="N83" i="2"/>
  <c r="O83" i="2"/>
  <c r="R83" i="2"/>
  <c r="F84" i="2"/>
  <c r="H84" i="2" s="1"/>
  <c r="G84" i="2"/>
  <c r="J84" i="2"/>
  <c r="L84" i="2" s="1"/>
  <c r="K84" i="2"/>
  <c r="M84" i="2"/>
  <c r="N84" i="2"/>
  <c r="O84" i="2"/>
  <c r="R84" i="2"/>
  <c r="F85" i="2"/>
  <c r="G85" i="2"/>
  <c r="P85" i="2" s="1"/>
  <c r="Q85" i="2" s="1"/>
  <c r="J85" i="2"/>
  <c r="K85" i="2"/>
  <c r="M85" i="2"/>
  <c r="N85" i="2"/>
  <c r="O85" i="2"/>
  <c r="R85" i="2"/>
  <c r="F86" i="2"/>
  <c r="G86" i="2" s="1"/>
  <c r="J86" i="2"/>
  <c r="M86" i="2"/>
  <c r="O86" i="2"/>
  <c r="R86" i="2"/>
  <c r="F87" i="2"/>
  <c r="G87" i="2"/>
  <c r="J87" i="2"/>
  <c r="M87" i="2"/>
  <c r="N87" i="2"/>
  <c r="O87" i="2"/>
  <c r="R87" i="2"/>
  <c r="F88" i="2"/>
  <c r="J88" i="2"/>
  <c r="M88" i="2"/>
  <c r="O88" i="2"/>
  <c r="R88" i="2"/>
  <c r="F89" i="2"/>
  <c r="G89" i="2"/>
  <c r="P89" i="2" s="1"/>
  <c r="Q89" i="2" s="1"/>
  <c r="J89" i="2"/>
  <c r="K89" i="2"/>
  <c r="M89" i="2"/>
  <c r="N89" i="2"/>
  <c r="O89" i="2"/>
  <c r="R89" i="2"/>
  <c r="F90" i="2"/>
  <c r="G90" i="2" s="1"/>
  <c r="J90" i="2"/>
  <c r="M90" i="2"/>
  <c r="O90" i="2"/>
  <c r="R90" i="2"/>
  <c r="F91" i="2"/>
  <c r="G91" i="2"/>
  <c r="J91" i="2"/>
  <c r="M91" i="2"/>
  <c r="N91" i="2"/>
  <c r="O91" i="2"/>
  <c r="R91" i="2"/>
  <c r="F92" i="2"/>
  <c r="J92" i="2"/>
  <c r="M92" i="2"/>
  <c r="O92" i="2"/>
  <c r="R92" i="2"/>
  <c r="F93" i="2"/>
  <c r="G93" i="2"/>
  <c r="P93" i="2" s="1"/>
  <c r="Q93" i="2" s="1"/>
  <c r="J93" i="2"/>
  <c r="K93" i="2"/>
  <c r="M93" i="2"/>
  <c r="N93" i="2"/>
  <c r="O93" i="2"/>
  <c r="R93" i="2"/>
  <c r="F94" i="2"/>
  <c r="G94" i="2" s="1"/>
  <c r="J94" i="2"/>
  <c r="M94" i="2"/>
  <c r="O94" i="2"/>
  <c r="R94" i="2"/>
  <c r="F95" i="2"/>
  <c r="G95" i="2"/>
  <c r="J95" i="2"/>
  <c r="M95" i="2"/>
  <c r="N95" i="2"/>
  <c r="O95" i="2"/>
  <c r="R95" i="2"/>
  <c r="F96" i="2"/>
  <c r="J96" i="2"/>
  <c r="M96" i="2"/>
  <c r="O96" i="2"/>
  <c r="R96" i="2"/>
  <c r="F97" i="2"/>
  <c r="G97" i="2"/>
  <c r="P97" i="2" s="1"/>
  <c r="Q97" i="2" s="1"/>
  <c r="J97" i="2"/>
  <c r="K97" i="2"/>
  <c r="M97" i="2"/>
  <c r="N97" i="2"/>
  <c r="O97" i="2"/>
  <c r="R97" i="2"/>
  <c r="F98" i="2"/>
  <c r="G98" i="2" s="1"/>
  <c r="J98" i="2"/>
  <c r="M98" i="2"/>
  <c r="O98" i="2"/>
  <c r="R98" i="2"/>
  <c r="F99" i="2"/>
  <c r="G99" i="2"/>
  <c r="J99" i="2"/>
  <c r="M99" i="2"/>
  <c r="N99" i="2"/>
  <c r="O99" i="2"/>
  <c r="R99" i="2"/>
  <c r="F100" i="2"/>
  <c r="J100" i="2"/>
  <c r="M100" i="2"/>
  <c r="O100" i="2"/>
  <c r="R100" i="2"/>
  <c r="F101" i="2"/>
  <c r="G101" i="2"/>
  <c r="J101" i="2"/>
  <c r="M101" i="2"/>
  <c r="O101" i="2"/>
  <c r="R101" i="2"/>
  <c r="F102" i="2"/>
  <c r="G102" i="2"/>
  <c r="J102" i="2"/>
  <c r="M102" i="2"/>
  <c r="O102" i="2"/>
  <c r="R102" i="2"/>
  <c r="F103" i="2"/>
  <c r="G103" i="2"/>
  <c r="J103" i="2"/>
  <c r="M103" i="2"/>
  <c r="O103" i="2"/>
  <c r="R103" i="2"/>
  <c r="F104" i="2"/>
  <c r="G104" i="2"/>
  <c r="J104" i="2"/>
  <c r="M104" i="2"/>
  <c r="O104" i="2"/>
  <c r="R104" i="2"/>
  <c r="F105" i="2"/>
  <c r="G105" i="2"/>
  <c r="J105" i="2"/>
  <c r="M105" i="2"/>
  <c r="O105" i="2"/>
  <c r="R105" i="2"/>
  <c r="F106" i="2"/>
  <c r="G106" i="2"/>
  <c r="I106" i="2"/>
  <c r="J106" i="2"/>
  <c r="M106" i="2"/>
  <c r="N106" i="2" s="1"/>
  <c r="O106" i="2"/>
  <c r="R106" i="2"/>
  <c r="F107" i="2"/>
  <c r="G107" i="2"/>
  <c r="I107" i="2"/>
  <c r="J107" i="2"/>
  <c r="M107" i="2"/>
  <c r="N107" i="2" s="1"/>
  <c r="O107" i="2"/>
  <c r="R107" i="2"/>
  <c r="F108" i="2"/>
  <c r="H108" i="2" s="1"/>
  <c r="G108" i="2"/>
  <c r="P108" i="2" s="1"/>
  <c r="Q108" i="2" s="1"/>
  <c r="I108" i="2"/>
  <c r="J108" i="2"/>
  <c r="K108" i="2"/>
  <c r="M108" i="2"/>
  <c r="N108" i="2" s="1"/>
  <c r="O108" i="2"/>
  <c r="R108" i="2"/>
  <c r="F109" i="2"/>
  <c r="H109" i="2" s="1"/>
  <c r="G109" i="2"/>
  <c r="I109" i="2"/>
  <c r="J109" i="2"/>
  <c r="L109" i="2" s="1"/>
  <c r="K109" i="2"/>
  <c r="M109" i="2"/>
  <c r="N109" i="2" s="1"/>
  <c r="O109" i="2"/>
  <c r="R109" i="2"/>
  <c r="F110" i="2"/>
  <c r="G110" i="2"/>
  <c r="I110" i="2"/>
  <c r="J110" i="2"/>
  <c r="M110" i="2"/>
  <c r="N110" i="2" s="1"/>
  <c r="O110" i="2"/>
  <c r="R110" i="2"/>
  <c r="F111" i="2"/>
  <c r="G111" i="2"/>
  <c r="I111" i="2"/>
  <c r="J111" i="2"/>
  <c r="M111" i="2"/>
  <c r="N111" i="2" s="1"/>
  <c r="O111" i="2"/>
  <c r="R111" i="2"/>
  <c r="F112" i="2"/>
  <c r="H112" i="2" s="1"/>
  <c r="G112" i="2"/>
  <c r="P112" i="2" s="1"/>
  <c r="Q112" i="2" s="1"/>
  <c r="I112" i="2"/>
  <c r="J112" i="2"/>
  <c r="K112" i="2"/>
  <c r="M112" i="2"/>
  <c r="N112" i="2" s="1"/>
  <c r="O112" i="2"/>
  <c r="R112" i="2"/>
  <c r="F113" i="2"/>
  <c r="H113" i="2" s="1"/>
  <c r="G113" i="2"/>
  <c r="I113" i="2"/>
  <c r="J113" i="2"/>
  <c r="L113" i="2" s="1"/>
  <c r="K113" i="2"/>
  <c r="M113" i="2"/>
  <c r="N113" i="2" s="1"/>
  <c r="O113" i="2"/>
  <c r="R113" i="2"/>
  <c r="F114" i="2"/>
  <c r="G114" i="2"/>
  <c r="I114" i="2"/>
  <c r="J114" i="2"/>
  <c r="M114" i="2"/>
  <c r="N114" i="2" s="1"/>
  <c r="O114" i="2"/>
  <c r="R114" i="2"/>
  <c r="F115" i="2"/>
  <c r="G115" i="2"/>
  <c r="I115" i="2"/>
  <c r="J115" i="2"/>
  <c r="M115" i="2"/>
  <c r="N115" i="2" s="1"/>
  <c r="O115" i="2"/>
  <c r="R115" i="2"/>
  <c r="F116" i="2"/>
  <c r="H116" i="2" s="1"/>
  <c r="G116" i="2"/>
  <c r="P116" i="2" s="1"/>
  <c r="Q116" i="2" s="1"/>
  <c r="I116" i="2"/>
  <c r="J116" i="2"/>
  <c r="K116" i="2"/>
  <c r="M116" i="2"/>
  <c r="N116" i="2" s="1"/>
  <c r="O116" i="2"/>
  <c r="R116" i="2"/>
  <c r="F117" i="2"/>
  <c r="H117" i="2" s="1"/>
  <c r="G117" i="2"/>
  <c r="I117" i="2"/>
  <c r="J117" i="2"/>
  <c r="L117" i="2" s="1"/>
  <c r="K117" i="2"/>
  <c r="M117" i="2"/>
  <c r="N117" i="2" s="1"/>
  <c r="O117" i="2"/>
  <c r="R117" i="2"/>
  <c r="F118" i="2"/>
  <c r="G118" i="2"/>
  <c r="I118" i="2"/>
  <c r="J118" i="2"/>
  <c r="M118" i="2"/>
  <c r="N118" i="2" s="1"/>
  <c r="O118" i="2"/>
  <c r="R118" i="2"/>
  <c r="F119" i="2"/>
  <c r="G119" i="2"/>
  <c r="I119" i="2"/>
  <c r="J119" i="2"/>
  <c r="M119" i="2"/>
  <c r="N119" i="2" s="1"/>
  <c r="O119" i="2"/>
  <c r="R119" i="2"/>
  <c r="F120" i="2"/>
  <c r="H120" i="2" s="1"/>
  <c r="G120" i="2"/>
  <c r="P120" i="2" s="1"/>
  <c r="Q120" i="2" s="1"/>
  <c r="I120" i="2"/>
  <c r="J120" i="2"/>
  <c r="K120" i="2"/>
  <c r="M120" i="2"/>
  <c r="N120" i="2" s="1"/>
  <c r="O120" i="2"/>
  <c r="R120" i="2"/>
  <c r="F121" i="2"/>
  <c r="H121" i="2" s="1"/>
  <c r="G121" i="2"/>
  <c r="I121" i="2"/>
  <c r="J121" i="2"/>
  <c r="L121" i="2" s="1"/>
  <c r="K121" i="2"/>
  <c r="M121" i="2"/>
  <c r="N121" i="2" s="1"/>
  <c r="O121" i="2"/>
  <c r="R121" i="2"/>
  <c r="F122" i="2"/>
  <c r="G122" i="2"/>
  <c r="I122" i="2"/>
  <c r="J122" i="2"/>
  <c r="M122" i="2"/>
  <c r="N122" i="2" s="1"/>
  <c r="O122" i="2"/>
  <c r="R122" i="2"/>
  <c r="F123" i="2"/>
  <c r="G123" i="2"/>
  <c r="I123" i="2"/>
  <c r="J123" i="2"/>
  <c r="M123" i="2"/>
  <c r="N123" i="2" s="1"/>
  <c r="O123" i="2"/>
  <c r="R123" i="2"/>
  <c r="F124" i="2"/>
  <c r="H124" i="2" s="1"/>
  <c r="G124" i="2"/>
  <c r="P124" i="2" s="1"/>
  <c r="Q124" i="2" s="1"/>
  <c r="I124" i="2"/>
  <c r="J124" i="2"/>
  <c r="K124" i="2"/>
  <c r="M124" i="2"/>
  <c r="N124" i="2" s="1"/>
  <c r="O124" i="2"/>
  <c r="R124" i="2"/>
  <c r="F125" i="2"/>
  <c r="G125" i="2"/>
  <c r="I125" i="2"/>
  <c r="J125" i="2"/>
  <c r="M125" i="2"/>
  <c r="N125" i="2" s="1"/>
  <c r="O125" i="2"/>
  <c r="R125" i="2"/>
  <c r="F126" i="2"/>
  <c r="G126" i="2"/>
  <c r="I126" i="2"/>
  <c r="J126" i="2"/>
  <c r="M126" i="2"/>
  <c r="N126" i="2" s="1"/>
  <c r="O126" i="2"/>
  <c r="R126" i="2"/>
  <c r="F127" i="2"/>
  <c r="H127" i="2" s="1"/>
  <c r="G127" i="2"/>
  <c r="I127" i="2"/>
  <c r="J127" i="2"/>
  <c r="L127" i="2" s="1"/>
  <c r="K127" i="2"/>
  <c r="M127" i="2"/>
  <c r="N127" i="2" s="1"/>
  <c r="O127" i="2"/>
  <c r="R127" i="2"/>
  <c r="F128" i="2"/>
  <c r="H128" i="2" s="1"/>
  <c r="G128" i="2"/>
  <c r="P128" i="2" s="1"/>
  <c r="Q128" i="2" s="1"/>
  <c r="I128" i="2"/>
  <c r="J128" i="2"/>
  <c r="K128" i="2"/>
  <c r="M128" i="2"/>
  <c r="N128" i="2" s="1"/>
  <c r="O128" i="2"/>
  <c r="R128" i="2"/>
  <c r="F129" i="2"/>
  <c r="G129" i="2"/>
  <c r="I129" i="2"/>
  <c r="J129" i="2"/>
  <c r="M129" i="2"/>
  <c r="N129" i="2" s="1"/>
  <c r="O129" i="2"/>
  <c r="R129" i="2"/>
  <c r="F130" i="2"/>
  <c r="G130" i="2"/>
  <c r="I130" i="2"/>
  <c r="J130" i="2"/>
  <c r="M130" i="2"/>
  <c r="N130" i="2" s="1"/>
  <c r="O130" i="2"/>
  <c r="R130" i="2"/>
  <c r="F131" i="2"/>
  <c r="H131" i="2" s="1"/>
  <c r="G131" i="2"/>
  <c r="I131" i="2"/>
  <c r="J131" i="2"/>
  <c r="L131" i="2" s="1"/>
  <c r="K131" i="2"/>
  <c r="M131" i="2"/>
  <c r="N131" i="2" s="1"/>
  <c r="O131" i="2"/>
  <c r="R131" i="2"/>
  <c r="F132" i="2"/>
  <c r="H132" i="2" s="1"/>
  <c r="G132" i="2"/>
  <c r="P132" i="2" s="1"/>
  <c r="Q132" i="2" s="1"/>
  <c r="I132" i="2"/>
  <c r="J132" i="2"/>
  <c r="K132" i="2"/>
  <c r="M132" i="2"/>
  <c r="N132" i="2" s="1"/>
  <c r="O132" i="2"/>
  <c r="R132" i="2"/>
  <c r="F133" i="2"/>
  <c r="G133" i="2"/>
  <c r="I133" i="2"/>
  <c r="J133" i="2"/>
  <c r="M133" i="2"/>
  <c r="N133" i="2" s="1"/>
  <c r="O133" i="2"/>
  <c r="R133" i="2"/>
  <c r="F134" i="2"/>
  <c r="G134" i="2"/>
  <c r="I134" i="2"/>
  <c r="J134" i="2"/>
  <c r="M134" i="2"/>
  <c r="N134" i="2" s="1"/>
  <c r="O134" i="2"/>
  <c r="R134" i="2"/>
  <c r="F135" i="2"/>
  <c r="G135" i="2"/>
  <c r="I135" i="2"/>
  <c r="J135" i="2"/>
  <c r="M135" i="2"/>
  <c r="N135" i="2" s="1"/>
  <c r="O135" i="2"/>
  <c r="R135" i="2"/>
  <c r="F136" i="2"/>
  <c r="G136" i="2"/>
  <c r="I136" i="2"/>
  <c r="J136" i="2"/>
  <c r="M136" i="2"/>
  <c r="N136" i="2" s="1"/>
  <c r="O136" i="2"/>
  <c r="R136" i="2"/>
  <c r="F137" i="2"/>
  <c r="G137" i="2"/>
  <c r="I137" i="2"/>
  <c r="J137" i="2"/>
  <c r="M137" i="2"/>
  <c r="N137" i="2" s="1"/>
  <c r="O137" i="2"/>
  <c r="R137" i="2"/>
  <c r="F138" i="2"/>
  <c r="G138" i="2"/>
  <c r="I138" i="2"/>
  <c r="J138" i="2"/>
  <c r="M138" i="2"/>
  <c r="N138" i="2" s="1"/>
  <c r="O138" i="2"/>
  <c r="R138" i="2"/>
  <c r="F139" i="2"/>
  <c r="G139" i="2"/>
  <c r="I139" i="2"/>
  <c r="J139" i="2"/>
  <c r="M139" i="2"/>
  <c r="N139" i="2" s="1"/>
  <c r="O139" i="2"/>
  <c r="R139" i="2"/>
  <c r="F140" i="2"/>
  <c r="G140" i="2"/>
  <c r="I140" i="2"/>
  <c r="J140" i="2"/>
  <c r="M140" i="2"/>
  <c r="N140" i="2" s="1"/>
  <c r="O140" i="2"/>
  <c r="R140" i="2"/>
  <c r="F141" i="2"/>
  <c r="G141" i="2"/>
  <c r="I141" i="2"/>
  <c r="J141" i="2"/>
  <c r="M141" i="2"/>
  <c r="N141" i="2" s="1"/>
  <c r="O141" i="2"/>
  <c r="R141" i="2"/>
  <c r="F142" i="2"/>
  <c r="G142" i="2"/>
  <c r="I142" i="2"/>
  <c r="J142" i="2"/>
  <c r="M142" i="2"/>
  <c r="N142" i="2" s="1"/>
  <c r="O142" i="2"/>
  <c r="R142" i="2"/>
  <c r="F143" i="2"/>
  <c r="G143" i="2"/>
  <c r="I143" i="2"/>
  <c r="J143" i="2"/>
  <c r="M143" i="2"/>
  <c r="N143" i="2" s="1"/>
  <c r="O143" i="2"/>
  <c r="R143" i="2"/>
  <c r="F144" i="2"/>
  <c r="G144" i="2"/>
  <c r="I144" i="2"/>
  <c r="J144" i="2"/>
  <c r="M144" i="2"/>
  <c r="N144" i="2" s="1"/>
  <c r="O144" i="2"/>
  <c r="R144" i="2"/>
  <c r="F145" i="2"/>
  <c r="G145" i="2"/>
  <c r="I145" i="2"/>
  <c r="J145" i="2"/>
  <c r="M145" i="2"/>
  <c r="N145" i="2" s="1"/>
  <c r="O145" i="2"/>
  <c r="R145" i="2"/>
  <c r="F146" i="2"/>
  <c r="G146" i="2"/>
  <c r="I146" i="2"/>
  <c r="J146" i="2"/>
  <c r="M146" i="2"/>
  <c r="N146" i="2" s="1"/>
  <c r="O146" i="2"/>
  <c r="R146" i="2"/>
  <c r="F147" i="2"/>
  <c r="G147" i="2"/>
  <c r="I147" i="2"/>
  <c r="J147" i="2"/>
  <c r="M147" i="2"/>
  <c r="N147" i="2" s="1"/>
  <c r="O147" i="2"/>
  <c r="R147" i="2"/>
  <c r="F148" i="2"/>
  <c r="G148" i="2"/>
  <c r="I148" i="2"/>
  <c r="J148" i="2"/>
  <c r="M148" i="2"/>
  <c r="N148" i="2" s="1"/>
  <c r="O148" i="2"/>
  <c r="R148" i="2"/>
  <c r="F149" i="2"/>
  <c r="G149" i="2"/>
  <c r="I149" i="2"/>
  <c r="J149" i="2"/>
  <c r="M149" i="2"/>
  <c r="N149" i="2" s="1"/>
  <c r="O149" i="2"/>
  <c r="R149" i="2"/>
  <c r="F150" i="2"/>
  <c r="G150" i="2"/>
  <c r="I150" i="2"/>
  <c r="J150" i="2"/>
  <c r="M150" i="2"/>
  <c r="N150" i="2" s="1"/>
  <c r="O150" i="2"/>
  <c r="R150" i="2"/>
  <c r="F151" i="2"/>
  <c r="G151" i="2"/>
  <c r="I151" i="2"/>
  <c r="J151" i="2"/>
  <c r="M151" i="2"/>
  <c r="N151" i="2" s="1"/>
  <c r="O151" i="2"/>
  <c r="R151" i="2"/>
  <c r="F152" i="2"/>
  <c r="G152" i="2"/>
  <c r="I152" i="2"/>
  <c r="J152" i="2"/>
  <c r="M152" i="2"/>
  <c r="N152" i="2" s="1"/>
  <c r="O152" i="2"/>
  <c r="R152" i="2"/>
  <c r="F153" i="2"/>
  <c r="G153" i="2"/>
  <c r="I153" i="2"/>
  <c r="J153" i="2"/>
  <c r="M153" i="2"/>
  <c r="N153" i="2" s="1"/>
  <c r="O153" i="2"/>
  <c r="R153" i="2"/>
  <c r="F154" i="2"/>
  <c r="G154" i="2"/>
  <c r="I154" i="2"/>
  <c r="J154" i="2"/>
  <c r="M154" i="2"/>
  <c r="N154" i="2" s="1"/>
  <c r="O154" i="2"/>
  <c r="R154" i="2"/>
  <c r="F155" i="2"/>
  <c r="G155" i="2"/>
  <c r="I155" i="2"/>
  <c r="J155" i="2"/>
  <c r="M155" i="2"/>
  <c r="N155" i="2" s="1"/>
  <c r="O155" i="2"/>
  <c r="R155" i="2"/>
  <c r="F156" i="2"/>
  <c r="G156" i="2"/>
  <c r="I156" i="2"/>
  <c r="J156" i="2"/>
  <c r="M156" i="2"/>
  <c r="N156" i="2" s="1"/>
  <c r="O156" i="2"/>
  <c r="R156" i="2"/>
  <c r="F157" i="2"/>
  <c r="G157" i="2"/>
  <c r="I157" i="2"/>
  <c r="J157" i="2"/>
  <c r="M157" i="2"/>
  <c r="N157" i="2" s="1"/>
  <c r="O157" i="2"/>
  <c r="R157" i="2"/>
  <c r="F158" i="2"/>
  <c r="G158" i="2"/>
  <c r="I158" i="2"/>
  <c r="J158" i="2"/>
  <c r="M158" i="2"/>
  <c r="N158" i="2" s="1"/>
  <c r="O158" i="2"/>
  <c r="R158" i="2"/>
  <c r="F159" i="2"/>
  <c r="G159" i="2"/>
  <c r="I159" i="2"/>
  <c r="J159" i="2"/>
  <c r="M159" i="2"/>
  <c r="N159" i="2" s="1"/>
  <c r="O159" i="2"/>
  <c r="R159" i="2"/>
  <c r="F160" i="2"/>
  <c r="G160" i="2"/>
  <c r="I160" i="2"/>
  <c r="J160" i="2"/>
  <c r="M160" i="2"/>
  <c r="N160" i="2" s="1"/>
  <c r="O160" i="2"/>
  <c r="R160" i="2"/>
  <c r="F161" i="2"/>
  <c r="G161" i="2"/>
  <c r="J161" i="2"/>
  <c r="M161" i="2"/>
  <c r="N161" i="2" s="1"/>
  <c r="O161" i="2"/>
  <c r="R161" i="2"/>
  <c r="F162" i="2"/>
  <c r="G162" i="2"/>
  <c r="J162" i="2"/>
  <c r="M162" i="2"/>
  <c r="N162" i="2" s="1"/>
  <c r="O162" i="2"/>
  <c r="R162" i="2"/>
  <c r="F163" i="2"/>
  <c r="G163" i="2"/>
  <c r="J163" i="2"/>
  <c r="M163" i="2"/>
  <c r="N163" i="2" s="1"/>
  <c r="O163" i="2"/>
  <c r="R163" i="2"/>
  <c r="F164" i="2"/>
  <c r="G164" i="2"/>
  <c r="J164" i="2"/>
  <c r="M164" i="2"/>
  <c r="O164" i="2"/>
  <c r="R164" i="2"/>
  <c r="F165" i="2"/>
  <c r="G165" i="2"/>
  <c r="J165" i="2"/>
  <c r="M165" i="2"/>
  <c r="O165" i="2"/>
  <c r="R165" i="2"/>
  <c r="F166" i="2"/>
  <c r="G166" i="2"/>
  <c r="J166" i="2"/>
  <c r="M166" i="2"/>
  <c r="O166" i="2"/>
  <c r="R166" i="2"/>
  <c r="F167" i="2"/>
  <c r="G167" i="2"/>
  <c r="J167" i="2"/>
  <c r="M167" i="2"/>
  <c r="O167" i="2"/>
  <c r="R167" i="2"/>
  <c r="F168" i="2"/>
  <c r="G168" i="2"/>
  <c r="J168" i="2"/>
  <c r="M168" i="2"/>
  <c r="O168" i="2"/>
  <c r="R168" i="2"/>
  <c r="F169" i="2"/>
  <c r="G169" i="2"/>
  <c r="J169" i="2"/>
  <c r="M169" i="2"/>
  <c r="O169" i="2"/>
  <c r="R169" i="2"/>
  <c r="F170" i="2"/>
  <c r="G170" i="2"/>
  <c r="J170" i="2"/>
  <c r="M170" i="2"/>
  <c r="O170" i="2"/>
  <c r="R170" i="2"/>
  <c r="F171" i="2"/>
  <c r="G171" i="2"/>
  <c r="J171" i="2"/>
  <c r="M171" i="2"/>
  <c r="O171" i="2"/>
  <c r="R171" i="2"/>
  <c r="F172" i="2"/>
  <c r="G172" i="2"/>
  <c r="J172" i="2"/>
  <c r="M172" i="2"/>
  <c r="O172" i="2"/>
  <c r="R172" i="2"/>
  <c r="F173" i="2"/>
  <c r="G173" i="2"/>
  <c r="J173" i="2"/>
  <c r="M173" i="2"/>
  <c r="O173" i="2"/>
  <c r="R173" i="2"/>
  <c r="F174" i="2"/>
  <c r="G174" i="2"/>
  <c r="J174" i="2"/>
  <c r="M174" i="2"/>
  <c r="O174" i="2"/>
  <c r="R174" i="2"/>
  <c r="F175" i="2"/>
  <c r="G175" i="2" s="1"/>
  <c r="J175" i="2"/>
  <c r="M175" i="2"/>
  <c r="O175" i="2"/>
  <c r="R175" i="2"/>
  <c r="F176" i="2"/>
  <c r="G176" i="2"/>
  <c r="J176" i="2"/>
  <c r="M176" i="2"/>
  <c r="N176" i="2"/>
  <c r="O176" i="2"/>
  <c r="R176" i="2"/>
  <c r="F177" i="2"/>
  <c r="I177" i="2" s="1"/>
  <c r="G177" i="2"/>
  <c r="J177" i="2"/>
  <c r="M177" i="2"/>
  <c r="N177" i="2"/>
  <c r="O177" i="2"/>
  <c r="P177" i="2"/>
  <c r="Q177" i="2" s="1"/>
  <c r="R177" i="2"/>
  <c r="F178" i="2"/>
  <c r="J178" i="2"/>
  <c r="M178" i="2"/>
  <c r="N178" i="2"/>
  <c r="O178" i="2"/>
  <c r="R178" i="2"/>
  <c r="F179" i="2"/>
  <c r="I179" i="2" s="1"/>
  <c r="J179" i="2"/>
  <c r="M179" i="2"/>
  <c r="O179" i="2"/>
  <c r="R179" i="2"/>
  <c r="F180" i="2"/>
  <c r="I180" i="2" s="1"/>
  <c r="J180" i="2"/>
  <c r="M180" i="2"/>
  <c r="N180" i="2"/>
  <c r="O180" i="2"/>
  <c r="R180" i="2"/>
  <c r="F181" i="2"/>
  <c r="I181" i="2" s="1"/>
  <c r="G181" i="2"/>
  <c r="J181" i="2"/>
  <c r="M181" i="2"/>
  <c r="N181" i="2"/>
  <c r="O181" i="2"/>
  <c r="P181" i="2"/>
  <c r="Q181" i="2" s="1"/>
  <c r="R181" i="2"/>
  <c r="F182" i="2"/>
  <c r="J182" i="2"/>
  <c r="M182" i="2"/>
  <c r="N182" i="2"/>
  <c r="O182" i="2"/>
  <c r="R182" i="2"/>
  <c r="F183" i="2"/>
  <c r="I183" i="2" s="1"/>
  <c r="J183" i="2"/>
  <c r="M183" i="2"/>
  <c r="N183" i="2"/>
  <c r="O183" i="2"/>
  <c r="R183" i="2"/>
  <c r="F184" i="2"/>
  <c r="J184" i="2"/>
  <c r="M184" i="2"/>
  <c r="O184" i="2"/>
  <c r="R184" i="2"/>
  <c r="F185" i="2"/>
  <c r="J185" i="2"/>
  <c r="M185" i="2"/>
  <c r="N185" i="2"/>
  <c r="O185" i="2"/>
  <c r="R185" i="2"/>
  <c r="F186" i="2"/>
  <c r="J186" i="2"/>
  <c r="M186" i="2"/>
  <c r="O186" i="2"/>
  <c r="R186" i="2"/>
  <c r="F187" i="2"/>
  <c r="J187" i="2"/>
  <c r="M187" i="2"/>
  <c r="N187" i="2"/>
  <c r="O187" i="2"/>
  <c r="R187" i="2"/>
  <c r="F188" i="2"/>
  <c r="J188" i="2"/>
  <c r="M188" i="2"/>
  <c r="O188" i="2"/>
  <c r="R188" i="2"/>
  <c r="F189" i="2"/>
  <c r="J189" i="2"/>
  <c r="M189" i="2"/>
  <c r="N189" i="2"/>
  <c r="O189" i="2"/>
  <c r="R189" i="2"/>
  <c r="F190" i="2"/>
  <c r="J190" i="2"/>
  <c r="M190" i="2"/>
  <c r="O190" i="2"/>
  <c r="R190" i="2"/>
  <c r="F191" i="2"/>
  <c r="J191" i="2"/>
  <c r="M191" i="2"/>
  <c r="N191" i="2"/>
  <c r="O191" i="2"/>
  <c r="R191" i="2"/>
  <c r="F192" i="2"/>
  <c r="J192" i="2"/>
  <c r="M192" i="2"/>
  <c r="O192" i="2"/>
  <c r="R192" i="2"/>
  <c r="F193" i="2"/>
  <c r="J193" i="2"/>
  <c r="M193" i="2"/>
  <c r="N193" i="2"/>
  <c r="O193" i="2"/>
  <c r="R193" i="2"/>
  <c r="F194" i="2"/>
  <c r="J194" i="2"/>
  <c r="M194" i="2"/>
  <c r="O194" i="2"/>
  <c r="R194" i="2"/>
  <c r="F195" i="2"/>
  <c r="J195" i="2"/>
  <c r="M195" i="2"/>
  <c r="N195" i="2"/>
  <c r="O195" i="2"/>
  <c r="R195" i="2"/>
  <c r="F196" i="2"/>
  <c r="J196" i="2"/>
  <c r="M196" i="2"/>
  <c r="O196" i="2"/>
  <c r="R196" i="2"/>
  <c r="F197" i="2"/>
  <c r="J197" i="2"/>
  <c r="M197" i="2"/>
  <c r="N197" i="2"/>
  <c r="O197" i="2"/>
  <c r="R197" i="2"/>
  <c r="F198" i="2"/>
  <c r="J198" i="2"/>
  <c r="M198" i="2"/>
  <c r="O198" i="2"/>
  <c r="R198" i="2"/>
  <c r="F199" i="2"/>
  <c r="J199" i="2"/>
  <c r="M199" i="2"/>
  <c r="N199" i="2"/>
  <c r="O199" i="2"/>
  <c r="R199" i="2"/>
  <c r="F200" i="2"/>
  <c r="J200" i="2"/>
  <c r="M200" i="2"/>
  <c r="O200" i="2"/>
  <c r="R200" i="2"/>
  <c r="F201" i="2"/>
  <c r="J201" i="2"/>
  <c r="M201" i="2"/>
  <c r="N201" i="2"/>
  <c r="O201" i="2"/>
  <c r="R201" i="2"/>
  <c r="F202" i="2"/>
  <c r="J202" i="2"/>
  <c r="M202" i="2"/>
  <c r="O202" i="2"/>
  <c r="R202" i="2"/>
  <c r="F203" i="2"/>
  <c r="J203" i="2"/>
  <c r="M203" i="2"/>
  <c r="N203" i="2"/>
  <c r="O203" i="2"/>
  <c r="R203" i="2"/>
  <c r="F204" i="2"/>
  <c r="J204" i="2"/>
  <c r="M204" i="2"/>
  <c r="O204" i="2"/>
  <c r="R204" i="2"/>
  <c r="F205" i="2"/>
  <c r="J205" i="2"/>
  <c r="M205" i="2"/>
  <c r="N205" i="2"/>
  <c r="O205" i="2"/>
  <c r="R205" i="2"/>
  <c r="F206" i="2"/>
  <c r="J206" i="2"/>
  <c r="M206" i="2"/>
  <c r="O206" i="2"/>
  <c r="R206" i="2"/>
  <c r="F207" i="2"/>
  <c r="J207" i="2"/>
  <c r="M207" i="2"/>
  <c r="N207" i="2"/>
  <c r="O207" i="2"/>
  <c r="R207" i="2"/>
  <c r="F208" i="2"/>
  <c r="J208" i="2"/>
  <c r="M208" i="2"/>
  <c r="O208" i="2"/>
  <c r="R208" i="2"/>
  <c r="F209" i="2"/>
  <c r="G209" i="2"/>
  <c r="P209" i="2" s="1"/>
  <c r="Q209" i="2" s="1"/>
  <c r="J209" i="2"/>
  <c r="K209" i="2"/>
  <c r="M209" i="2"/>
  <c r="N209" i="2"/>
  <c r="O209" i="2"/>
  <c r="R209" i="2"/>
  <c r="F210" i="2"/>
  <c r="G210" i="2" s="1"/>
  <c r="J210" i="2"/>
  <c r="M210" i="2"/>
  <c r="O210" i="2"/>
  <c r="R210" i="2"/>
  <c r="F211" i="2"/>
  <c r="G211" i="2"/>
  <c r="J211" i="2"/>
  <c r="M211" i="2"/>
  <c r="N211" i="2"/>
  <c r="O211" i="2"/>
  <c r="R211" i="2"/>
  <c r="F212" i="2"/>
  <c r="J212" i="2"/>
  <c r="M212" i="2"/>
  <c r="O212" i="2"/>
  <c r="R212" i="2"/>
  <c r="F213" i="2"/>
  <c r="G213" i="2"/>
  <c r="P213" i="2" s="1"/>
  <c r="Q213" i="2" s="1"/>
  <c r="J213" i="2"/>
  <c r="K213" i="2"/>
  <c r="M213" i="2"/>
  <c r="N213" i="2"/>
  <c r="O213" i="2"/>
  <c r="R213" i="2"/>
  <c r="F214" i="2"/>
  <c r="G214" i="2" s="1"/>
  <c r="I214" i="2"/>
  <c r="J214" i="2"/>
  <c r="M214" i="2"/>
  <c r="N214" i="2"/>
  <c r="O214" i="2"/>
  <c r="R214" i="2"/>
  <c r="F215" i="2"/>
  <c r="G215" i="2" s="1"/>
  <c r="I215" i="2"/>
  <c r="J215" i="2"/>
  <c r="M215" i="2"/>
  <c r="N215" i="2"/>
  <c r="O215" i="2"/>
  <c r="R215" i="2"/>
  <c r="F216" i="2"/>
  <c r="G216" i="2" s="1"/>
  <c r="I216" i="2"/>
  <c r="J216" i="2"/>
  <c r="M216" i="2"/>
  <c r="N216" i="2"/>
  <c r="O216" i="2"/>
  <c r="R216" i="2"/>
  <c r="F217" i="2"/>
  <c r="G217" i="2" s="1"/>
  <c r="I217" i="2"/>
  <c r="J217" i="2"/>
  <c r="M217" i="2"/>
  <c r="N217" i="2"/>
  <c r="O217" i="2"/>
  <c r="R217" i="2"/>
  <c r="F218" i="2"/>
  <c r="G218" i="2" s="1"/>
  <c r="I218" i="2"/>
  <c r="J218" i="2"/>
  <c r="M218" i="2"/>
  <c r="N218" i="2"/>
  <c r="O218" i="2"/>
  <c r="R218" i="2"/>
  <c r="F219" i="2"/>
  <c r="G219" i="2" s="1"/>
  <c r="I219" i="2"/>
  <c r="J219" i="2"/>
  <c r="M219" i="2"/>
  <c r="N219" i="2"/>
  <c r="O219" i="2"/>
  <c r="R219" i="2"/>
  <c r="F220" i="2"/>
  <c r="J220" i="2"/>
  <c r="M220" i="2"/>
  <c r="O220" i="2"/>
  <c r="R220" i="2"/>
  <c r="F221" i="2"/>
  <c r="J221" i="2"/>
  <c r="M221" i="2"/>
  <c r="N221" i="2"/>
  <c r="O221" i="2"/>
  <c r="R221" i="2"/>
  <c r="F222" i="2"/>
  <c r="J222" i="2"/>
  <c r="M222" i="2"/>
  <c r="O222" i="2"/>
  <c r="R222" i="2"/>
  <c r="F223" i="2"/>
  <c r="J223" i="2"/>
  <c r="M223" i="2"/>
  <c r="N223" i="2"/>
  <c r="O223" i="2"/>
  <c r="R223" i="2"/>
  <c r="F224" i="2"/>
  <c r="J224" i="2"/>
  <c r="M224" i="2"/>
  <c r="O224" i="2"/>
  <c r="R224" i="2"/>
  <c r="F225" i="2"/>
  <c r="J225" i="2"/>
  <c r="M225" i="2"/>
  <c r="N225" i="2"/>
  <c r="O225" i="2"/>
  <c r="R225" i="2"/>
  <c r="F226" i="2"/>
  <c r="J226" i="2"/>
  <c r="M226" i="2"/>
  <c r="O226" i="2"/>
  <c r="R226" i="2"/>
  <c r="F227" i="2"/>
  <c r="J227" i="2"/>
  <c r="M227" i="2"/>
  <c r="N227" i="2"/>
  <c r="O227" i="2"/>
  <c r="R227" i="2"/>
  <c r="F228" i="2"/>
  <c r="J228" i="2"/>
  <c r="M228" i="2"/>
  <c r="O228" i="2"/>
  <c r="R228" i="2"/>
  <c r="F229" i="2"/>
  <c r="J229" i="2"/>
  <c r="M229" i="2"/>
  <c r="N229" i="2"/>
  <c r="O229" i="2"/>
  <c r="R229" i="2"/>
  <c r="F230" i="2"/>
  <c r="J230" i="2"/>
  <c r="M230" i="2"/>
  <c r="O230" i="2"/>
  <c r="R230" i="2"/>
  <c r="F231" i="2"/>
  <c r="J231" i="2"/>
  <c r="M231" i="2"/>
  <c r="N231" i="2"/>
  <c r="O231" i="2"/>
  <c r="R231" i="2"/>
  <c r="F232" i="2"/>
  <c r="J232" i="2"/>
  <c r="M232" i="2"/>
  <c r="O232" i="2"/>
  <c r="R232" i="2"/>
  <c r="F233" i="2"/>
  <c r="J233" i="2"/>
  <c r="M233" i="2"/>
  <c r="N233" i="2"/>
  <c r="O233" i="2"/>
  <c r="R233" i="2"/>
  <c r="F234" i="2"/>
  <c r="J234" i="2"/>
  <c r="M234" i="2"/>
  <c r="O234" i="2"/>
  <c r="R234" i="2"/>
  <c r="F235" i="2"/>
  <c r="J235" i="2"/>
  <c r="M235" i="2"/>
  <c r="N235" i="2"/>
  <c r="O235" i="2"/>
  <c r="R235" i="2"/>
  <c r="F236" i="2"/>
  <c r="J236" i="2"/>
  <c r="M236" i="2"/>
  <c r="O236" i="2"/>
  <c r="R236" i="2"/>
  <c r="F237" i="2"/>
  <c r="J237" i="2"/>
  <c r="M237" i="2"/>
  <c r="N237" i="2"/>
  <c r="O237" i="2"/>
  <c r="R237" i="2"/>
  <c r="F238" i="2"/>
  <c r="J238" i="2"/>
  <c r="M238" i="2"/>
  <c r="O238" i="2"/>
  <c r="R238" i="2"/>
  <c r="F239" i="2"/>
  <c r="J239" i="2"/>
  <c r="M239" i="2"/>
  <c r="N239" i="2"/>
  <c r="O239" i="2"/>
  <c r="R239" i="2"/>
  <c r="F240" i="2"/>
  <c r="J240" i="2"/>
  <c r="M240" i="2"/>
  <c r="O240" i="2"/>
  <c r="R240" i="2"/>
  <c r="F241" i="2"/>
  <c r="J241" i="2"/>
  <c r="M241" i="2"/>
  <c r="N241" i="2"/>
  <c r="O241" i="2"/>
  <c r="R241" i="2"/>
  <c r="F242" i="2"/>
  <c r="J242" i="2"/>
  <c r="M242" i="2"/>
  <c r="O242" i="2"/>
  <c r="R242" i="2"/>
  <c r="F243" i="2"/>
  <c r="J243" i="2"/>
  <c r="M243" i="2"/>
  <c r="N243" i="2"/>
  <c r="O243" i="2"/>
  <c r="R243" i="2"/>
  <c r="F244" i="2"/>
  <c r="J244" i="2"/>
  <c r="M244" i="2"/>
  <c r="O244" i="2"/>
  <c r="R244" i="2"/>
  <c r="F245" i="2"/>
  <c r="J245" i="2"/>
  <c r="M245" i="2"/>
  <c r="N245" i="2"/>
  <c r="O245" i="2"/>
  <c r="R245" i="2"/>
  <c r="F246" i="2"/>
  <c r="J246" i="2"/>
  <c r="M246" i="2"/>
  <c r="O246" i="2"/>
  <c r="R246" i="2"/>
  <c r="F247" i="2"/>
  <c r="J247" i="2"/>
  <c r="M247" i="2"/>
  <c r="N247" i="2"/>
  <c r="O247" i="2"/>
  <c r="R247" i="2"/>
  <c r="F248" i="2"/>
  <c r="J248" i="2"/>
  <c r="M248" i="2"/>
  <c r="O248" i="2"/>
  <c r="R248" i="2"/>
  <c r="F249" i="2"/>
  <c r="J249" i="2"/>
  <c r="M249" i="2"/>
  <c r="N249" i="2"/>
  <c r="O249" i="2"/>
  <c r="R249" i="2"/>
  <c r="F250" i="2"/>
  <c r="J250" i="2"/>
  <c r="M250" i="2"/>
  <c r="O250" i="2"/>
  <c r="R250" i="2"/>
  <c r="F251" i="2"/>
  <c r="J251" i="2"/>
  <c r="M251" i="2"/>
  <c r="N251" i="2"/>
  <c r="O251" i="2"/>
  <c r="R251" i="2"/>
  <c r="F252" i="2"/>
  <c r="J252" i="2"/>
  <c r="M252" i="2"/>
  <c r="O252" i="2"/>
  <c r="R252" i="2"/>
  <c r="F253" i="2"/>
  <c r="J253" i="2"/>
  <c r="M253" i="2"/>
  <c r="N253" i="2"/>
  <c r="O253" i="2"/>
  <c r="R253" i="2"/>
  <c r="F254" i="2"/>
  <c r="J254" i="2"/>
  <c r="M254" i="2"/>
  <c r="O254" i="2"/>
  <c r="R254" i="2"/>
  <c r="F255" i="2"/>
  <c r="J255" i="2"/>
  <c r="M255" i="2"/>
  <c r="N255" i="2"/>
  <c r="O255" i="2"/>
  <c r="R255" i="2"/>
  <c r="F256" i="2"/>
  <c r="J256" i="2"/>
  <c r="M256" i="2"/>
  <c r="O256" i="2"/>
  <c r="R256" i="2"/>
  <c r="F257" i="2"/>
  <c r="J257" i="2"/>
  <c r="M257" i="2"/>
  <c r="N257" i="2"/>
  <c r="O257" i="2"/>
  <c r="R257" i="2"/>
  <c r="F258" i="2"/>
  <c r="J258" i="2"/>
  <c r="M258" i="2"/>
  <c r="O258" i="2"/>
  <c r="R258" i="2"/>
  <c r="F259" i="2"/>
  <c r="J259" i="2"/>
  <c r="M259" i="2"/>
  <c r="N259" i="2"/>
  <c r="O259" i="2"/>
  <c r="R259" i="2"/>
  <c r="F260" i="2"/>
  <c r="J260" i="2"/>
  <c r="M260" i="2"/>
  <c r="O260" i="2"/>
  <c r="R260" i="2"/>
  <c r="F261" i="2"/>
  <c r="J261" i="2"/>
  <c r="M261" i="2"/>
  <c r="N261" i="2"/>
  <c r="O261" i="2"/>
  <c r="R261" i="2"/>
  <c r="F262" i="2"/>
  <c r="J262" i="2"/>
  <c r="M262" i="2"/>
  <c r="O262" i="2"/>
  <c r="R262" i="2"/>
  <c r="F263" i="2"/>
  <c r="J263" i="2"/>
  <c r="M263" i="2"/>
  <c r="N263" i="2"/>
  <c r="O263" i="2"/>
  <c r="R263" i="2"/>
  <c r="F264" i="2"/>
  <c r="J264" i="2"/>
  <c r="M264" i="2"/>
  <c r="O264" i="2"/>
  <c r="R264" i="2"/>
  <c r="F265" i="2"/>
  <c r="J265" i="2"/>
  <c r="M265" i="2"/>
  <c r="N265" i="2"/>
  <c r="O265" i="2"/>
  <c r="R265" i="2"/>
  <c r="F266" i="2"/>
  <c r="J266" i="2"/>
  <c r="M266" i="2"/>
  <c r="O266" i="2"/>
  <c r="R266" i="2"/>
  <c r="F267" i="2"/>
  <c r="J267" i="2"/>
  <c r="M267" i="2"/>
  <c r="N267" i="2"/>
  <c r="O267" i="2"/>
  <c r="R267" i="2"/>
  <c r="F268" i="2"/>
  <c r="J268" i="2"/>
  <c r="M268" i="2"/>
  <c r="O268" i="2"/>
  <c r="R268" i="2"/>
  <c r="F269" i="2"/>
  <c r="J269" i="2"/>
  <c r="M269" i="2"/>
  <c r="N269" i="2"/>
  <c r="O269" i="2"/>
  <c r="R269" i="2"/>
  <c r="F270" i="2"/>
  <c r="J270" i="2"/>
  <c r="M270" i="2"/>
  <c r="O270" i="2"/>
  <c r="R270" i="2"/>
  <c r="F271" i="2"/>
  <c r="J271" i="2"/>
  <c r="M271" i="2"/>
  <c r="N271" i="2"/>
  <c r="O271" i="2"/>
  <c r="R271" i="2"/>
  <c r="F272" i="2"/>
  <c r="J272" i="2"/>
  <c r="M272" i="2"/>
  <c r="O272" i="2"/>
  <c r="R272" i="2"/>
  <c r="F273" i="2"/>
  <c r="J273" i="2"/>
  <c r="M273" i="2"/>
  <c r="N273" i="2"/>
  <c r="O273" i="2"/>
  <c r="R273" i="2"/>
  <c r="F274" i="2"/>
  <c r="J274" i="2"/>
  <c r="M274" i="2"/>
  <c r="O274" i="2"/>
  <c r="R274" i="2"/>
  <c r="F275" i="2"/>
  <c r="J275" i="2"/>
  <c r="M275" i="2"/>
  <c r="N275" i="2"/>
  <c r="O275" i="2"/>
  <c r="R275" i="2"/>
  <c r="F276" i="2"/>
  <c r="J276" i="2"/>
  <c r="M276" i="2"/>
  <c r="O276" i="2"/>
  <c r="R276" i="2"/>
  <c r="F277" i="2"/>
  <c r="J277" i="2"/>
  <c r="M277" i="2"/>
  <c r="N277" i="2"/>
  <c r="O277" i="2"/>
  <c r="R277" i="2"/>
  <c r="F278" i="2"/>
  <c r="J278" i="2"/>
  <c r="M278" i="2"/>
  <c r="O278" i="2"/>
  <c r="R278" i="2"/>
  <c r="F279" i="2"/>
  <c r="J279" i="2"/>
  <c r="M279" i="2"/>
  <c r="N279" i="2"/>
  <c r="O279" i="2"/>
  <c r="R279" i="2"/>
  <c r="F280" i="2"/>
  <c r="J280" i="2"/>
  <c r="M280" i="2"/>
  <c r="O280" i="2"/>
  <c r="R280" i="2"/>
  <c r="F281" i="2"/>
  <c r="J281" i="2"/>
  <c r="M281" i="2"/>
  <c r="N281" i="2"/>
  <c r="O281" i="2"/>
  <c r="R281" i="2"/>
  <c r="F282" i="2"/>
  <c r="J282" i="2"/>
  <c r="M282" i="2"/>
  <c r="O282" i="2"/>
  <c r="R282" i="2"/>
  <c r="F283" i="2"/>
  <c r="J283" i="2"/>
  <c r="M283" i="2"/>
  <c r="N283" i="2"/>
  <c r="O283" i="2"/>
  <c r="R283" i="2"/>
  <c r="F284" i="2"/>
  <c r="J284" i="2"/>
  <c r="M284" i="2"/>
  <c r="O284" i="2"/>
  <c r="R284" i="2"/>
  <c r="F285" i="2"/>
  <c r="J285" i="2"/>
  <c r="M285" i="2"/>
  <c r="N285" i="2"/>
  <c r="O285" i="2"/>
  <c r="R285" i="2"/>
  <c r="F286" i="2"/>
  <c r="I286" i="2"/>
  <c r="J286" i="2"/>
  <c r="N286" i="2" s="1"/>
  <c r="M286" i="2"/>
  <c r="O286" i="2"/>
  <c r="R286" i="2"/>
  <c r="F287" i="2"/>
  <c r="J287" i="2"/>
  <c r="M287" i="2"/>
  <c r="N287" i="2"/>
  <c r="O287" i="2"/>
  <c r="R287" i="2"/>
  <c r="F288" i="2"/>
  <c r="I288" i="2"/>
  <c r="J288" i="2"/>
  <c r="M288" i="2"/>
  <c r="N288" i="2" s="1"/>
  <c r="O288" i="2"/>
  <c r="R288" i="2"/>
  <c r="F289" i="2"/>
  <c r="I289" i="2" s="1"/>
  <c r="J289" i="2"/>
  <c r="M289" i="2"/>
  <c r="O289" i="2"/>
  <c r="R289" i="2"/>
  <c r="F290" i="2"/>
  <c r="I290" i="2"/>
  <c r="J290" i="2"/>
  <c r="N290" i="2" s="1"/>
  <c r="M290" i="2"/>
  <c r="O290" i="2"/>
  <c r="R290" i="2"/>
  <c r="F291" i="2"/>
  <c r="J291" i="2"/>
  <c r="M291" i="2"/>
  <c r="O291" i="2"/>
  <c r="R291" i="2"/>
  <c r="F292" i="2"/>
  <c r="J292" i="2"/>
  <c r="M292" i="2"/>
  <c r="N292" i="2"/>
  <c r="O292" i="2"/>
  <c r="R292" i="2"/>
  <c r="F293" i="2"/>
  <c r="G293" i="2" s="1"/>
  <c r="K293" i="2" s="1"/>
  <c r="H293" i="2"/>
  <c r="J293" i="2"/>
  <c r="M293" i="2"/>
  <c r="O293" i="2"/>
  <c r="P293" i="2"/>
  <c r="Q293" i="2"/>
  <c r="R293" i="2"/>
  <c r="F294" i="2"/>
  <c r="G294" i="2" s="1"/>
  <c r="K294" i="2" s="1"/>
  <c r="I294" i="2"/>
  <c r="J294" i="2"/>
  <c r="L294" i="2"/>
  <c r="M294" i="2"/>
  <c r="N294" i="2"/>
  <c r="O294" i="2"/>
  <c r="P294" i="2"/>
  <c r="Q294" i="2" s="1"/>
  <c r="R294" i="2"/>
  <c r="F295" i="2"/>
  <c r="G295" i="2" s="1"/>
  <c r="K295" i="2" s="1"/>
  <c r="H295" i="2"/>
  <c r="I295" i="2"/>
  <c r="J295" i="2"/>
  <c r="M295" i="2"/>
  <c r="O295" i="2"/>
  <c r="P295" i="2"/>
  <c r="Q295" i="2"/>
  <c r="R295" i="2"/>
  <c r="F296" i="2"/>
  <c r="J296" i="2"/>
  <c r="M296" i="2"/>
  <c r="N296" i="2"/>
  <c r="O296" i="2"/>
  <c r="R296" i="2"/>
  <c r="F297" i="2"/>
  <c r="G297" i="2" s="1"/>
  <c r="K297" i="2" s="1"/>
  <c r="H297" i="2"/>
  <c r="J297" i="2"/>
  <c r="M297" i="2"/>
  <c r="O297" i="2"/>
  <c r="P297" i="2"/>
  <c r="Q297" i="2"/>
  <c r="R297" i="2"/>
  <c r="F298" i="2"/>
  <c r="G298" i="2"/>
  <c r="I298" i="2"/>
  <c r="J298" i="2"/>
  <c r="M298" i="2"/>
  <c r="N298" i="2" s="1"/>
  <c r="O298" i="2"/>
  <c r="R298" i="2"/>
  <c r="F299" i="2"/>
  <c r="G299" i="2"/>
  <c r="I299" i="2"/>
  <c r="J299" i="2"/>
  <c r="M299" i="2"/>
  <c r="N299" i="2" s="1"/>
  <c r="O299" i="2"/>
  <c r="R299" i="2"/>
  <c r="F300" i="2"/>
  <c r="G300" i="2"/>
  <c r="I300" i="2"/>
  <c r="J300" i="2"/>
  <c r="M300" i="2"/>
  <c r="N300" i="2" s="1"/>
  <c r="O300" i="2"/>
  <c r="R300" i="2"/>
  <c r="F301" i="2"/>
  <c r="G301" i="2"/>
  <c r="I301" i="2"/>
  <c r="J301" i="2"/>
  <c r="K301" i="2"/>
  <c r="M301" i="2"/>
  <c r="N301" i="2" s="1"/>
  <c r="O301" i="2"/>
  <c r="R301" i="2"/>
  <c r="F302" i="2"/>
  <c r="G302" i="2"/>
  <c r="I302" i="2"/>
  <c r="J302" i="2"/>
  <c r="M302" i="2"/>
  <c r="N302" i="2" s="1"/>
  <c r="O302" i="2"/>
  <c r="R302" i="2"/>
  <c r="F303" i="2"/>
  <c r="G303" i="2"/>
  <c r="I303" i="2"/>
  <c r="J303" i="2"/>
  <c r="M303" i="2"/>
  <c r="N303" i="2" s="1"/>
  <c r="O303" i="2"/>
  <c r="R303" i="2"/>
  <c r="F304" i="2"/>
  <c r="G304" i="2"/>
  <c r="I304" i="2"/>
  <c r="J304" i="2"/>
  <c r="M304" i="2"/>
  <c r="N304" i="2" s="1"/>
  <c r="O304" i="2"/>
  <c r="R304" i="2"/>
  <c r="F305" i="2"/>
  <c r="G305" i="2"/>
  <c r="I305" i="2"/>
  <c r="J305" i="2"/>
  <c r="K305" i="2"/>
  <c r="M305" i="2"/>
  <c r="N305" i="2" s="1"/>
  <c r="O305" i="2"/>
  <c r="R305" i="2"/>
  <c r="F306" i="2"/>
  <c r="G306" i="2"/>
  <c r="I306" i="2"/>
  <c r="J306" i="2"/>
  <c r="K306" i="2"/>
  <c r="M306" i="2"/>
  <c r="N306" i="2" s="1"/>
  <c r="O306" i="2"/>
  <c r="R306" i="2"/>
  <c r="F307" i="2"/>
  <c r="G307" i="2"/>
  <c r="I307" i="2"/>
  <c r="J307" i="2"/>
  <c r="M307" i="2"/>
  <c r="N307" i="2" s="1"/>
  <c r="O307" i="2"/>
  <c r="R307" i="2"/>
  <c r="F308" i="2"/>
  <c r="G308" i="2"/>
  <c r="I308" i="2"/>
  <c r="J308" i="2"/>
  <c r="M308" i="2"/>
  <c r="N308" i="2" s="1"/>
  <c r="O308" i="2"/>
  <c r="R308" i="2"/>
  <c r="F309" i="2"/>
  <c r="G309" i="2"/>
  <c r="I309" i="2"/>
  <c r="J309" i="2"/>
  <c r="K309" i="2"/>
  <c r="M309" i="2"/>
  <c r="N309" i="2" s="1"/>
  <c r="O309" i="2"/>
  <c r="R309" i="2"/>
  <c r="F310" i="2"/>
  <c r="G310" i="2"/>
  <c r="I310" i="2"/>
  <c r="J310" i="2"/>
  <c r="K310" i="2"/>
  <c r="M310" i="2"/>
  <c r="N310" i="2" s="1"/>
  <c r="O310" i="2"/>
  <c r="R310" i="2"/>
  <c r="F311" i="2"/>
  <c r="G311" i="2"/>
  <c r="I311" i="2"/>
  <c r="J311" i="2"/>
  <c r="M311" i="2"/>
  <c r="N311" i="2" s="1"/>
  <c r="O311" i="2"/>
  <c r="R311" i="2"/>
  <c r="F312" i="2"/>
  <c r="G312" i="2"/>
  <c r="I312" i="2"/>
  <c r="J312" i="2"/>
  <c r="M312" i="2"/>
  <c r="N312" i="2" s="1"/>
  <c r="O312" i="2"/>
  <c r="R312" i="2"/>
  <c r="F313" i="2"/>
  <c r="G313" i="2"/>
  <c r="I313" i="2"/>
  <c r="J313" i="2"/>
  <c r="K313" i="2"/>
  <c r="M313" i="2"/>
  <c r="N313" i="2" s="1"/>
  <c r="O313" i="2"/>
  <c r="R313" i="2"/>
  <c r="F314" i="2"/>
  <c r="G314" i="2"/>
  <c r="I314" i="2"/>
  <c r="J314" i="2"/>
  <c r="L314" i="2" s="1"/>
  <c r="K314" i="2"/>
  <c r="M314" i="2"/>
  <c r="N314" i="2" s="1"/>
  <c r="O314" i="2"/>
  <c r="R314" i="2"/>
  <c r="F315" i="2"/>
  <c r="G315" i="2"/>
  <c r="I315" i="2"/>
  <c r="J315" i="2"/>
  <c r="M315" i="2"/>
  <c r="N315" i="2" s="1"/>
  <c r="O315" i="2"/>
  <c r="R315" i="2"/>
  <c r="F316" i="2"/>
  <c r="G316" i="2"/>
  <c r="I316" i="2"/>
  <c r="J316" i="2"/>
  <c r="M316" i="2"/>
  <c r="N316" i="2" s="1"/>
  <c r="O316" i="2"/>
  <c r="R316" i="2"/>
  <c r="F317" i="2"/>
  <c r="H317" i="2" s="1"/>
  <c r="G317" i="2"/>
  <c r="P317" i="2" s="1"/>
  <c r="Q317" i="2" s="1"/>
  <c r="I317" i="2"/>
  <c r="J317" i="2"/>
  <c r="K317" i="2"/>
  <c r="M317" i="2"/>
  <c r="N317" i="2" s="1"/>
  <c r="O317" i="2"/>
  <c r="R317" i="2"/>
  <c r="F318" i="2"/>
  <c r="H318" i="2" s="1"/>
  <c r="G318" i="2"/>
  <c r="I318" i="2"/>
  <c r="J318" i="2"/>
  <c r="L318" i="2" s="1"/>
  <c r="K318" i="2"/>
  <c r="M318" i="2"/>
  <c r="N318" i="2" s="1"/>
  <c r="O318" i="2"/>
  <c r="R318" i="2"/>
  <c r="F319" i="2"/>
  <c r="G319" i="2"/>
  <c r="I319" i="2"/>
  <c r="J319" i="2"/>
  <c r="M319" i="2"/>
  <c r="N319" i="2" s="1"/>
  <c r="O319" i="2"/>
  <c r="R319" i="2"/>
  <c r="F320" i="2"/>
  <c r="G320" i="2"/>
  <c r="I320" i="2"/>
  <c r="J320" i="2"/>
  <c r="M320" i="2"/>
  <c r="N320" i="2" s="1"/>
  <c r="O320" i="2"/>
  <c r="R320" i="2"/>
  <c r="F321" i="2"/>
  <c r="H321" i="2" s="1"/>
  <c r="G321" i="2"/>
  <c r="P321" i="2" s="1"/>
  <c r="Q321" i="2" s="1"/>
  <c r="I321" i="2"/>
  <c r="J321" i="2"/>
  <c r="K321" i="2"/>
  <c r="M321" i="2"/>
  <c r="N321" i="2" s="1"/>
  <c r="O321" i="2"/>
  <c r="R321" i="2"/>
  <c r="F322" i="2"/>
  <c r="H322" i="2" s="1"/>
  <c r="G322" i="2"/>
  <c r="I322" i="2"/>
  <c r="J322" i="2"/>
  <c r="L322" i="2" s="1"/>
  <c r="K322" i="2"/>
  <c r="M322" i="2"/>
  <c r="N322" i="2" s="1"/>
  <c r="O322" i="2"/>
  <c r="R322" i="2"/>
  <c r="F323" i="2"/>
  <c r="G323" i="2"/>
  <c r="I323" i="2"/>
  <c r="J323" i="2"/>
  <c r="M323" i="2"/>
  <c r="N323" i="2" s="1"/>
  <c r="O323" i="2"/>
  <c r="R323" i="2"/>
  <c r="F324" i="2"/>
  <c r="G324" i="2"/>
  <c r="I324" i="2"/>
  <c r="J324" i="2"/>
  <c r="M324" i="2"/>
  <c r="N324" i="2" s="1"/>
  <c r="O324" i="2"/>
  <c r="R324" i="2"/>
  <c r="F325" i="2"/>
  <c r="H325" i="2" s="1"/>
  <c r="G325" i="2"/>
  <c r="P325" i="2" s="1"/>
  <c r="Q325" i="2" s="1"/>
  <c r="I325" i="2"/>
  <c r="J325" i="2"/>
  <c r="K325" i="2"/>
  <c r="M325" i="2"/>
  <c r="N325" i="2" s="1"/>
  <c r="O325" i="2"/>
  <c r="R325" i="2"/>
  <c r="F326" i="2"/>
  <c r="H326" i="2" s="1"/>
  <c r="G326" i="2"/>
  <c r="I326" i="2"/>
  <c r="J326" i="2"/>
  <c r="L326" i="2" s="1"/>
  <c r="K326" i="2"/>
  <c r="M326" i="2"/>
  <c r="N326" i="2" s="1"/>
  <c r="O326" i="2"/>
  <c r="R326" i="2"/>
  <c r="F327" i="2"/>
  <c r="G327" i="2"/>
  <c r="I327" i="2"/>
  <c r="J327" i="2"/>
  <c r="M327" i="2"/>
  <c r="N327" i="2" s="1"/>
  <c r="O327" i="2"/>
  <c r="R327" i="2"/>
  <c r="F328" i="2"/>
  <c r="G328" i="2"/>
  <c r="I328" i="2"/>
  <c r="J328" i="2"/>
  <c r="M328" i="2"/>
  <c r="N328" i="2" s="1"/>
  <c r="O328" i="2"/>
  <c r="R328" i="2"/>
  <c r="F329" i="2"/>
  <c r="H329" i="2" s="1"/>
  <c r="G329" i="2"/>
  <c r="P329" i="2" s="1"/>
  <c r="Q329" i="2" s="1"/>
  <c r="I329" i="2"/>
  <c r="J329" i="2"/>
  <c r="K329" i="2"/>
  <c r="M329" i="2"/>
  <c r="N329" i="2" s="1"/>
  <c r="O329" i="2"/>
  <c r="R329" i="2"/>
  <c r="F330" i="2"/>
  <c r="H330" i="2" s="1"/>
  <c r="G330" i="2"/>
  <c r="I330" i="2"/>
  <c r="J330" i="2"/>
  <c r="L330" i="2" s="1"/>
  <c r="K330" i="2"/>
  <c r="M330" i="2"/>
  <c r="N330" i="2" s="1"/>
  <c r="O330" i="2"/>
  <c r="R330" i="2"/>
  <c r="F331" i="2"/>
  <c r="G331" i="2"/>
  <c r="I331" i="2"/>
  <c r="J331" i="2"/>
  <c r="M331" i="2"/>
  <c r="N331" i="2" s="1"/>
  <c r="O331" i="2"/>
  <c r="R331" i="2"/>
  <c r="F332" i="2"/>
  <c r="G332" i="2"/>
  <c r="I332" i="2"/>
  <c r="J332" i="2"/>
  <c r="M332" i="2"/>
  <c r="N332" i="2" s="1"/>
  <c r="O332" i="2"/>
  <c r="R332" i="2"/>
  <c r="F333" i="2"/>
  <c r="H333" i="2" s="1"/>
  <c r="G333" i="2"/>
  <c r="P333" i="2" s="1"/>
  <c r="Q333" i="2" s="1"/>
  <c r="I333" i="2"/>
  <c r="J333" i="2"/>
  <c r="K333" i="2"/>
  <c r="M333" i="2"/>
  <c r="N333" i="2" s="1"/>
  <c r="O333" i="2"/>
  <c r="R333" i="2"/>
  <c r="F334" i="2"/>
  <c r="H334" i="2" s="1"/>
  <c r="G334" i="2"/>
  <c r="I334" i="2"/>
  <c r="J334" i="2"/>
  <c r="L334" i="2" s="1"/>
  <c r="K334" i="2"/>
  <c r="M334" i="2"/>
  <c r="N334" i="2" s="1"/>
  <c r="O334" i="2"/>
  <c r="R334" i="2"/>
  <c r="F335" i="2"/>
  <c r="G335" i="2"/>
  <c r="I335" i="2"/>
  <c r="J335" i="2"/>
  <c r="M335" i="2"/>
  <c r="N335" i="2" s="1"/>
  <c r="O335" i="2"/>
  <c r="R335" i="2"/>
  <c r="F336" i="2"/>
  <c r="G336" i="2"/>
  <c r="I336" i="2"/>
  <c r="J336" i="2"/>
  <c r="M336" i="2"/>
  <c r="N336" i="2" s="1"/>
  <c r="O336" i="2"/>
  <c r="R336" i="2"/>
  <c r="F337" i="2"/>
  <c r="H337" i="2" s="1"/>
  <c r="G337" i="2"/>
  <c r="P337" i="2" s="1"/>
  <c r="Q337" i="2" s="1"/>
  <c r="I337" i="2"/>
  <c r="J337" i="2"/>
  <c r="K337" i="2"/>
  <c r="M337" i="2"/>
  <c r="N337" i="2" s="1"/>
  <c r="O337" i="2"/>
  <c r="R337" i="2"/>
  <c r="F338" i="2"/>
  <c r="H338" i="2" s="1"/>
  <c r="G338" i="2"/>
  <c r="I338" i="2"/>
  <c r="J338" i="2"/>
  <c r="L338" i="2" s="1"/>
  <c r="K338" i="2"/>
  <c r="M338" i="2"/>
  <c r="N338" i="2" s="1"/>
  <c r="O338" i="2"/>
  <c r="R338" i="2"/>
  <c r="F339" i="2"/>
  <c r="G339" i="2"/>
  <c r="I339" i="2"/>
  <c r="J339" i="2"/>
  <c r="M339" i="2"/>
  <c r="N339" i="2" s="1"/>
  <c r="O339" i="2"/>
  <c r="R339" i="2"/>
  <c r="F340" i="2"/>
  <c r="G340" i="2"/>
  <c r="J340" i="2"/>
  <c r="M340" i="2"/>
  <c r="N340" i="2"/>
  <c r="O340" i="2"/>
  <c r="R340" i="2"/>
  <c r="F341" i="2"/>
  <c r="H341" i="2" s="1"/>
  <c r="G341" i="2"/>
  <c r="P341" i="2" s="1"/>
  <c r="Q341" i="2" s="1"/>
  <c r="J341" i="2"/>
  <c r="M341" i="2"/>
  <c r="N341" i="2"/>
  <c r="O341" i="2"/>
  <c r="R341" i="2"/>
  <c r="F342" i="2"/>
  <c r="H342" i="2" s="1"/>
  <c r="G342" i="2"/>
  <c r="J342" i="2"/>
  <c r="K342" i="2"/>
  <c r="M342" i="2"/>
  <c r="N342" i="2"/>
  <c r="O342" i="2"/>
  <c r="R342" i="2"/>
  <c r="F343" i="2"/>
  <c r="G343" i="2"/>
  <c r="J343" i="2"/>
  <c r="L343" i="2" s="1"/>
  <c r="K343" i="2"/>
  <c r="M343" i="2"/>
  <c r="N343" i="2"/>
  <c r="O343" i="2"/>
  <c r="R343" i="2"/>
  <c r="F344" i="2"/>
  <c r="G344" i="2"/>
  <c r="J344" i="2"/>
  <c r="M344" i="2"/>
  <c r="N344" i="2"/>
  <c r="O344" i="2"/>
  <c r="R344" i="2"/>
  <c r="F345" i="2"/>
  <c r="H345" i="2" s="1"/>
  <c r="G345" i="2"/>
  <c r="P345" i="2" s="1"/>
  <c r="Q345" i="2" s="1"/>
  <c r="J345" i="2"/>
  <c r="M345" i="2"/>
  <c r="N345" i="2"/>
  <c r="O345" i="2"/>
  <c r="R345" i="2"/>
  <c r="F346" i="2"/>
  <c r="H346" i="2" s="1"/>
  <c r="G346" i="2"/>
  <c r="J346" i="2"/>
  <c r="K346" i="2"/>
  <c r="M346" i="2"/>
  <c r="N346" i="2"/>
  <c r="O346" i="2"/>
  <c r="R346" i="2"/>
  <c r="F347" i="2"/>
  <c r="G347" i="2"/>
  <c r="J347" i="2"/>
  <c r="L347" i="2" s="1"/>
  <c r="K347" i="2"/>
  <c r="M347" i="2"/>
  <c r="N347" i="2"/>
  <c r="O347" i="2"/>
  <c r="R347" i="2"/>
  <c r="F348" i="2"/>
  <c r="G348" i="2"/>
  <c r="J348" i="2"/>
  <c r="M348" i="2"/>
  <c r="N348" i="2"/>
  <c r="O348" i="2"/>
  <c r="R348" i="2"/>
  <c r="F349" i="2"/>
  <c r="H349" i="2" s="1"/>
  <c r="G349" i="2"/>
  <c r="P349" i="2" s="1"/>
  <c r="Q349" i="2" s="1"/>
  <c r="J349" i="2"/>
  <c r="M349" i="2"/>
  <c r="N349" i="2"/>
  <c r="O349" i="2"/>
  <c r="R349" i="2"/>
  <c r="F350" i="2"/>
  <c r="H350" i="2" s="1"/>
  <c r="G350" i="2"/>
  <c r="J350" i="2"/>
  <c r="K350" i="2"/>
  <c r="M350" i="2"/>
  <c r="N350" i="2"/>
  <c r="O350" i="2"/>
  <c r="R350" i="2"/>
  <c r="F351" i="2"/>
  <c r="G351" i="2"/>
  <c r="J351" i="2"/>
  <c r="L351" i="2" s="1"/>
  <c r="K351" i="2"/>
  <c r="M351" i="2"/>
  <c r="N351" i="2"/>
  <c r="O351" i="2"/>
  <c r="R351" i="2"/>
  <c r="F352" i="2"/>
  <c r="G352" i="2"/>
  <c r="J352" i="2"/>
  <c r="M352" i="2"/>
  <c r="N352" i="2"/>
  <c r="O352" i="2"/>
  <c r="R352" i="2"/>
  <c r="F353" i="2"/>
  <c r="H353" i="2" s="1"/>
  <c r="G353" i="2"/>
  <c r="P353" i="2" s="1"/>
  <c r="Q353" i="2" s="1"/>
  <c r="J353" i="2"/>
  <c r="M353" i="2"/>
  <c r="N353" i="2"/>
  <c r="O353" i="2"/>
  <c r="R353" i="2"/>
  <c r="F354" i="2"/>
  <c r="H354" i="2" s="1"/>
  <c r="G354" i="2"/>
  <c r="J354" i="2"/>
  <c r="K354" i="2"/>
  <c r="M354" i="2"/>
  <c r="N354" i="2"/>
  <c r="O354" i="2"/>
  <c r="R354" i="2"/>
  <c r="F355" i="2"/>
  <c r="G355" i="2"/>
  <c r="J355" i="2"/>
  <c r="L355" i="2" s="1"/>
  <c r="K355" i="2"/>
  <c r="M355" i="2"/>
  <c r="N355" i="2"/>
  <c r="O355" i="2"/>
  <c r="R355" i="2"/>
  <c r="F356" i="2"/>
  <c r="G356" i="2"/>
  <c r="J356" i="2"/>
  <c r="M356" i="2"/>
  <c r="N356" i="2"/>
  <c r="O356" i="2"/>
  <c r="R356" i="2"/>
  <c r="F357" i="2"/>
  <c r="H357" i="2" s="1"/>
  <c r="G357" i="2"/>
  <c r="P357" i="2" s="1"/>
  <c r="Q357" i="2" s="1"/>
  <c r="J357" i="2"/>
  <c r="M357" i="2"/>
  <c r="N357" i="2"/>
  <c r="O357" i="2"/>
  <c r="R357" i="2"/>
  <c r="F358" i="2"/>
  <c r="H358" i="2" s="1"/>
  <c r="G358" i="2"/>
  <c r="J358" i="2"/>
  <c r="K358" i="2"/>
  <c r="M358" i="2"/>
  <c r="N358" i="2"/>
  <c r="O358" i="2"/>
  <c r="R358" i="2"/>
  <c r="F359" i="2"/>
  <c r="G359" i="2"/>
  <c r="J359" i="2"/>
  <c r="L359" i="2" s="1"/>
  <c r="K359" i="2"/>
  <c r="M359" i="2"/>
  <c r="N359" i="2"/>
  <c r="O359" i="2"/>
  <c r="R359" i="2"/>
  <c r="F360" i="2"/>
  <c r="G360" i="2"/>
  <c r="J360" i="2"/>
  <c r="M360" i="2"/>
  <c r="N360" i="2"/>
  <c r="O360" i="2"/>
  <c r="R360" i="2"/>
  <c r="F361" i="2"/>
  <c r="H361" i="2" s="1"/>
  <c r="G361" i="2"/>
  <c r="P361" i="2" s="1"/>
  <c r="Q361" i="2" s="1"/>
  <c r="J361" i="2"/>
  <c r="M361" i="2"/>
  <c r="N361" i="2"/>
  <c r="O361" i="2"/>
  <c r="R361" i="2"/>
  <c r="F362" i="2"/>
  <c r="H362" i="2" s="1"/>
  <c r="G362" i="2"/>
  <c r="J362" i="2"/>
  <c r="K362" i="2"/>
  <c r="M362" i="2"/>
  <c r="N362" i="2"/>
  <c r="O362" i="2"/>
  <c r="R362" i="2"/>
  <c r="F363" i="2"/>
  <c r="G363" i="2"/>
  <c r="J363" i="2"/>
  <c r="L363" i="2" s="1"/>
  <c r="K363" i="2"/>
  <c r="M363" i="2"/>
  <c r="N363" i="2"/>
  <c r="O363" i="2"/>
  <c r="R363" i="2"/>
  <c r="F364" i="2"/>
  <c r="G364" i="2"/>
  <c r="J364" i="2"/>
  <c r="M364" i="2"/>
  <c r="N364" i="2"/>
  <c r="O364" i="2"/>
  <c r="R364" i="2"/>
  <c r="F365" i="2"/>
  <c r="H365" i="2" s="1"/>
  <c r="G365" i="2"/>
  <c r="P365" i="2" s="1"/>
  <c r="Q365" i="2" s="1"/>
  <c r="J365" i="2"/>
  <c r="M365" i="2"/>
  <c r="N365" i="2"/>
  <c r="O365" i="2"/>
  <c r="R365" i="2"/>
  <c r="F366" i="2"/>
  <c r="H366" i="2" s="1"/>
  <c r="G366" i="2"/>
  <c r="J366" i="2"/>
  <c r="K366" i="2"/>
  <c r="M366" i="2"/>
  <c r="N366" i="2"/>
  <c r="O366" i="2"/>
  <c r="R366" i="2"/>
  <c r="F367" i="2"/>
  <c r="G367" i="2"/>
  <c r="J367" i="2"/>
  <c r="L367" i="2" s="1"/>
  <c r="K367" i="2"/>
  <c r="M367" i="2"/>
  <c r="N367" i="2"/>
  <c r="O367" i="2"/>
  <c r="R367" i="2"/>
  <c r="F368" i="2"/>
  <c r="G368" i="2"/>
  <c r="J368" i="2"/>
  <c r="M368" i="2"/>
  <c r="N368" i="2"/>
  <c r="O368" i="2"/>
  <c r="R368" i="2"/>
  <c r="F369" i="2"/>
  <c r="H369" i="2" s="1"/>
  <c r="G369" i="2"/>
  <c r="P369" i="2" s="1"/>
  <c r="Q369" i="2" s="1"/>
  <c r="J369" i="2"/>
  <c r="M369" i="2"/>
  <c r="N369" i="2"/>
  <c r="O369" i="2"/>
  <c r="R369" i="2"/>
  <c r="F370" i="2"/>
  <c r="H370" i="2" s="1"/>
  <c r="G370" i="2"/>
  <c r="J370" i="2"/>
  <c r="K370" i="2"/>
  <c r="M370" i="2"/>
  <c r="N370" i="2"/>
  <c r="O370" i="2"/>
  <c r="R370" i="2"/>
  <c r="F371" i="2"/>
  <c r="G371" i="2"/>
  <c r="J371" i="2"/>
  <c r="L371" i="2" s="1"/>
  <c r="K371" i="2"/>
  <c r="M371" i="2"/>
  <c r="N371" i="2"/>
  <c r="O371" i="2"/>
  <c r="R371" i="2"/>
  <c r="F372" i="2"/>
  <c r="G372" i="2"/>
  <c r="J372" i="2"/>
  <c r="M372" i="2"/>
  <c r="N372" i="2"/>
  <c r="O372" i="2"/>
  <c r="R372" i="2"/>
  <c r="F373" i="2"/>
  <c r="H373" i="2" s="1"/>
  <c r="G373" i="2"/>
  <c r="P373" i="2" s="1"/>
  <c r="Q373" i="2" s="1"/>
  <c r="J373" i="2"/>
  <c r="M373" i="2"/>
  <c r="N373" i="2"/>
  <c r="O373" i="2"/>
  <c r="R373" i="2"/>
  <c r="F374" i="2"/>
  <c r="H374" i="2" s="1"/>
  <c r="G374" i="2"/>
  <c r="J374" i="2"/>
  <c r="K374" i="2"/>
  <c r="M374" i="2"/>
  <c r="N374" i="2"/>
  <c r="O374" i="2"/>
  <c r="R374" i="2"/>
  <c r="F375" i="2"/>
  <c r="G375" i="2"/>
  <c r="J375" i="2"/>
  <c r="L375" i="2" s="1"/>
  <c r="K375" i="2"/>
  <c r="M375" i="2"/>
  <c r="N375" i="2"/>
  <c r="O375" i="2"/>
  <c r="R375" i="2"/>
  <c r="F376" i="2"/>
  <c r="G376" i="2"/>
  <c r="J376" i="2"/>
  <c r="M376" i="2"/>
  <c r="N376" i="2"/>
  <c r="O376" i="2"/>
  <c r="R376" i="2"/>
  <c r="F377" i="2"/>
  <c r="H377" i="2" s="1"/>
  <c r="G377" i="2"/>
  <c r="P377" i="2" s="1"/>
  <c r="Q377" i="2" s="1"/>
  <c r="J377" i="2"/>
  <c r="M377" i="2"/>
  <c r="N377" i="2"/>
  <c r="O377" i="2"/>
  <c r="R377" i="2"/>
  <c r="F378" i="2"/>
  <c r="H378" i="2" s="1"/>
  <c r="G378" i="2"/>
  <c r="J378" i="2"/>
  <c r="K378" i="2"/>
  <c r="M378" i="2"/>
  <c r="N378" i="2"/>
  <c r="O378" i="2"/>
  <c r="R378" i="2"/>
  <c r="F379" i="2"/>
  <c r="G379" i="2"/>
  <c r="J379" i="2"/>
  <c r="L379" i="2" s="1"/>
  <c r="K379" i="2"/>
  <c r="M379" i="2"/>
  <c r="N379" i="2"/>
  <c r="O379" i="2"/>
  <c r="R379" i="2"/>
  <c r="F380" i="2"/>
  <c r="G380" i="2"/>
  <c r="J380" i="2"/>
  <c r="M380" i="2"/>
  <c r="N380" i="2"/>
  <c r="O380" i="2"/>
  <c r="R380" i="2"/>
  <c r="F381" i="2"/>
  <c r="H381" i="2" s="1"/>
  <c r="G381" i="2"/>
  <c r="P381" i="2" s="1"/>
  <c r="Q381" i="2" s="1"/>
  <c r="J381" i="2"/>
  <c r="M381" i="2"/>
  <c r="N381" i="2"/>
  <c r="O381" i="2"/>
  <c r="R381" i="2"/>
  <c r="F382" i="2"/>
  <c r="H382" i="2" s="1"/>
  <c r="G382" i="2"/>
  <c r="J382" i="2"/>
  <c r="K382" i="2"/>
  <c r="M382" i="2"/>
  <c r="N382" i="2"/>
  <c r="O382" i="2"/>
  <c r="R382" i="2"/>
  <c r="F383" i="2"/>
  <c r="G383" i="2"/>
  <c r="J383" i="2"/>
  <c r="K383" i="2"/>
  <c r="M383" i="2"/>
  <c r="O383" i="2"/>
  <c r="R383" i="2"/>
  <c r="F384" i="2"/>
  <c r="G384" i="2"/>
  <c r="J384" i="2"/>
  <c r="M384" i="2"/>
  <c r="N384" i="2"/>
  <c r="O384" i="2"/>
  <c r="R384" i="2"/>
  <c r="F385" i="2"/>
  <c r="J385" i="2"/>
  <c r="M385" i="2"/>
  <c r="N385" i="2"/>
  <c r="O385" i="2"/>
  <c r="R385" i="2"/>
  <c r="F386" i="2"/>
  <c r="G386" i="2" s="1"/>
  <c r="P386" i="2" s="1"/>
  <c r="Q386" i="2" s="1"/>
  <c r="J386" i="2"/>
  <c r="M386" i="2"/>
  <c r="O386" i="2"/>
  <c r="R386" i="2"/>
  <c r="F387" i="2"/>
  <c r="G387" i="2"/>
  <c r="J387" i="2"/>
  <c r="K387" i="2"/>
  <c r="M387" i="2"/>
  <c r="O387" i="2"/>
  <c r="R387" i="2"/>
  <c r="F388" i="2"/>
  <c r="G388" i="2"/>
  <c r="J388" i="2"/>
  <c r="M388" i="2"/>
  <c r="N388" i="2"/>
  <c r="O388" i="2"/>
  <c r="R388" i="2"/>
  <c r="F389" i="2"/>
  <c r="J389" i="2"/>
  <c r="M389" i="2"/>
  <c r="N389" i="2"/>
  <c r="O389" i="2"/>
  <c r="R389" i="2"/>
  <c r="F390" i="2"/>
  <c r="G390" i="2" s="1"/>
  <c r="J390" i="2"/>
  <c r="M390" i="2"/>
  <c r="O390" i="2"/>
  <c r="R390" i="2"/>
  <c r="F391" i="2"/>
  <c r="G391" i="2"/>
  <c r="J391" i="2"/>
  <c r="K391" i="2"/>
  <c r="M391" i="2"/>
  <c r="O391" i="2"/>
  <c r="R391" i="2"/>
  <c r="F392" i="2"/>
  <c r="G392" i="2"/>
  <c r="J392" i="2"/>
  <c r="M392" i="2"/>
  <c r="N392" i="2"/>
  <c r="O392" i="2"/>
  <c r="R392" i="2"/>
  <c r="F393" i="2"/>
  <c r="J393" i="2"/>
  <c r="M393" i="2"/>
  <c r="N393" i="2"/>
  <c r="O393" i="2"/>
  <c r="R393" i="2"/>
  <c r="F394" i="2"/>
  <c r="G394" i="2" s="1"/>
  <c r="P394" i="2" s="1"/>
  <c r="Q394" i="2" s="1"/>
  <c r="J394" i="2"/>
  <c r="K394" i="2"/>
  <c r="M394" i="2"/>
  <c r="O394" i="2"/>
  <c r="R394" i="2"/>
  <c r="F395" i="2"/>
  <c r="G395" i="2"/>
  <c r="J395" i="2"/>
  <c r="K395" i="2"/>
  <c r="M395" i="2"/>
  <c r="O395" i="2"/>
  <c r="R395" i="2"/>
  <c r="F396" i="2"/>
  <c r="G396" i="2"/>
  <c r="J396" i="2"/>
  <c r="M396" i="2"/>
  <c r="N396" i="2"/>
  <c r="O396" i="2"/>
  <c r="R396" i="2"/>
  <c r="F397" i="2"/>
  <c r="J397" i="2"/>
  <c r="M397" i="2"/>
  <c r="N397" i="2"/>
  <c r="O397" i="2"/>
  <c r="R397" i="2"/>
  <c r="F398" i="2"/>
  <c r="G398" i="2" s="1"/>
  <c r="P398" i="2" s="1"/>
  <c r="Q398" i="2" s="1"/>
  <c r="J398" i="2"/>
  <c r="K398" i="2"/>
  <c r="M398" i="2"/>
  <c r="O398" i="2"/>
  <c r="R398" i="2"/>
  <c r="F399" i="2"/>
  <c r="G399" i="2"/>
  <c r="J399" i="2"/>
  <c r="K399" i="2"/>
  <c r="M399" i="2"/>
  <c r="O399" i="2"/>
  <c r="R399" i="2"/>
  <c r="F400" i="2"/>
  <c r="G400" i="2"/>
  <c r="J400" i="2"/>
  <c r="M400" i="2"/>
  <c r="N400" i="2"/>
  <c r="O400" i="2"/>
  <c r="R400" i="2"/>
  <c r="F401" i="2"/>
  <c r="J401" i="2"/>
  <c r="M401" i="2"/>
  <c r="N401" i="2"/>
  <c r="O401" i="2"/>
  <c r="R401" i="2"/>
  <c r="F402" i="2"/>
  <c r="G402" i="2" s="1"/>
  <c r="P402" i="2" s="1"/>
  <c r="Q402" i="2" s="1"/>
  <c r="J402" i="2"/>
  <c r="M402" i="2"/>
  <c r="O402" i="2"/>
  <c r="R402" i="2"/>
  <c r="F403" i="2"/>
  <c r="G403" i="2"/>
  <c r="J403" i="2"/>
  <c r="K403" i="2"/>
  <c r="M403" i="2"/>
  <c r="O403" i="2"/>
  <c r="R403" i="2"/>
  <c r="F404" i="2"/>
  <c r="G404" i="2"/>
  <c r="J404" i="2"/>
  <c r="M404" i="2"/>
  <c r="N404" i="2"/>
  <c r="O404" i="2"/>
  <c r="R404" i="2"/>
  <c r="F405" i="2"/>
  <c r="G405" i="2"/>
  <c r="I405" i="2"/>
  <c r="J405" i="2"/>
  <c r="M405" i="2"/>
  <c r="N405" i="2"/>
  <c r="O405" i="2"/>
  <c r="R405" i="2"/>
  <c r="F406" i="2"/>
  <c r="G406" i="2"/>
  <c r="I406" i="2"/>
  <c r="J406" i="2"/>
  <c r="M406" i="2"/>
  <c r="N406" i="2"/>
  <c r="O406" i="2"/>
  <c r="R406" i="2"/>
  <c r="F407" i="2"/>
  <c r="G407" i="2"/>
  <c r="I407" i="2"/>
  <c r="J407" i="2"/>
  <c r="M407" i="2"/>
  <c r="N407" i="2"/>
  <c r="O407" i="2"/>
  <c r="R407" i="2"/>
  <c r="F408" i="2"/>
  <c r="G408" i="2"/>
  <c r="I408" i="2"/>
  <c r="J408" i="2"/>
  <c r="M408" i="2"/>
  <c r="N408" i="2"/>
  <c r="O408" i="2"/>
  <c r="R408" i="2"/>
  <c r="F409" i="2"/>
  <c r="G409" i="2"/>
  <c r="I409" i="2"/>
  <c r="J409" i="2"/>
  <c r="M409" i="2"/>
  <c r="N409" i="2"/>
  <c r="O409" i="2"/>
  <c r="R409" i="2"/>
  <c r="F410" i="2"/>
  <c r="G410" i="2"/>
  <c r="I410" i="2"/>
  <c r="J410" i="2"/>
  <c r="M410" i="2"/>
  <c r="N410" i="2"/>
  <c r="O410" i="2"/>
  <c r="R410" i="2"/>
  <c r="F411" i="2"/>
  <c r="G411" i="2"/>
  <c r="I411" i="2"/>
  <c r="J411" i="2"/>
  <c r="M411" i="2"/>
  <c r="N411" i="2"/>
  <c r="O411" i="2"/>
  <c r="R411" i="2"/>
  <c r="F412" i="2"/>
  <c r="G412" i="2"/>
  <c r="I412" i="2"/>
  <c r="J412" i="2"/>
  <c r="M412" i="2"/>
  <c r="N412" i="2"/>
  <c r="O412" i="2"/>
  <c r="R412" i="2"/>
  <c r="F413" i="2"/>
  <c r="G413" i="2"/>
  <c r="I413" i="2"/>
  <c r="J413" i="2"/>
  <c r="M413" i="2"/>
  <c r="N413" i="2"/>
  <c r="O413" i="2"/>
  <c r="R413" i="2"/>
  <c r="F414" i="2"/>
  <c r="G414" i="2"/>
  <c r="I414" i="2"/>
  <c r="J414" i="2"/>
  <c r="M414" i="2"/>
  <c r="N414" i="2"/>
  <c r="O414" i="2"/>
  <c r="R414" i="2"/>
  <c r="F415" i="2"/>
  <c r="G415" i="2"/>
  <c r="I415" i="2"/>
  <c r="J415" i="2"/>
  <c r="M415" i="2"/>
  <c r="N415" i="2"/>
  <c r="O415" i="2"/>
  <c r="R415" i="2"/>
  <c r="F416" i="2"/>
  <c r="G416" i="2"/>
  <c r="I416" i="2"/>
  <c r="J416" i="2"/>
  <c r="M416" i="2"/>
  <c r="N416" i="2"/>
  <c r="O416" i="2"/>
  <c r="R416" i="2"/>
  <c r="F417" i="2"/>
  <c r="G417" i="2"/>
  <c r="I417" i="2"/>
  <c r="J417" i="2"/>
  <c r="M417" i="2"/>
  <c r="N417" i="2"/>
  <c r="O417" i="2"/>
  <c r="R417" i="2"/>
  <c r="F418" i="2"/>
  <c r="G418" i="2"/>
  <c r="I418" i="2"/>
  <c r="J418" i="2"/>
  <c r="M418" i="2"/>
  <c r="N418" i="2"/>
  <c r="O418" i="2"/>
  <c r="R418" i="2"/>
  <c r="F419" i="2"/>
  <c r="G419" i="2"/>
  <c r="I419" i="2"/>
  <c r="J419" i="2"/>
  <c r="M419" i="2"/>
  <c r="N419" i="2"/>
  <c r="O419" i="2"/>
  <c r="R419" i="2"/>
  <c r="F420" i="2"/>
  <c r="G420" i="2"/>
  <c r="I420" i="2"/>
  <c r="J420" i="2"/>
  <c r="M420" i="2"/>
  <c r="N420" i="2"/>
  <c r="O420" i="2"/>
  <c r="R420" i="2"/>
  <c r="F421" i="2"/>
  <c r="G421" i="2"/>
  <c r="I421" i="2"/>
  <c r="J421" i="2"/>
  <c r="M421" i="2"/>
  <c r="N421" i="2"/>
  <c r="O421" i="2"/>
  <c r="R421" i="2"/>
  <c r="F422" i="2"/>
  <c r="G422" i="2"/>
  <c r="I422" i="2"/>
  <c r="J422" i="2"/>
  <c r="M422" i="2"/>
  <c r="N422" i="2"/>
  <c r="O422" i="2"/>
  <c r="R422" i="2"/>
  <c r="F423" i="2"/>
  <c r="G423" i="2"/>
  <c r="I423" i="2"/>
  <c r="J423" i="2"/>
  <c r="M423" i="2"/>
  <c r="N423" i="2"/>
  <c r="O423" i="2"/>
  <c r="R423" i="2"/>
  <c r="F424" i="2"/>
  <c r="G424" i="2"/>
  <c r="I424" i="2"/>
  <c r="J424" i="2"/>
  <c r="M424" i="2"/>
  <c r="N424" i="2"/>
  <c r="O424" i="2"/>
  <c r="R424" i="2"/>
  <c r="F425" i="2"/>
  <c r="G425" i="2"/>
  <c r="I425" i="2"/>
  <c r="J425" i="2"/>
  <c r="M425" i="2"/>
  <c r="N425" i="2"/>
  <c r="O425" i="2"/>
  <c r="R425" i="2"/>
  <c r="F426" i="2"/>
  <c r="G426" i="2"/>
  <c r="I426" i="2"/>
  <c r="J426" i="2"/>
  <c r="M426" i="2"/>
  <c r="N426" i="2"/>
  <c r="O426" i="2"/>
  <c r="R426" i="2"/>
  <c r="F427" i="2"/>
  <c r="G427" i="2"/>
  <c r="I427" i="2"/>
  <c r="J427" i="2"/>
  <c r="M427" i="2"/>
  <c r="N427" i="2"/>
  <c r="O427" i="2"/>
  <c r="R427" i="2"/>
  <c r="F428" i="2"/>
  <c r="G428" i="2"/>
  <c r="I428" i="2"/>
  <c r="J428" i="2"/>
  <c r="M428" i="2"/>
  <c r="N428" i="2"/>
  <c r="O428" i="2"/>
  <c r="R428" i="2"/>
  <c r="F429" i="2"/>
  <c r="G429" i="2"/>
  <c r="I429" i="2"/>
  <c r="J429" i="2"/>
  <c r="M429" i="2"/>
  <c r="N429" i="2"/>
  <c r="O429" i="2"/>
  <c r="R429" i="2"/>
  <c r="F430" i="2"/>
  <c r="G430" i="2"/>
  <c r="I430" i="2"/>
  <c r="J430" i="2"/>
  <c r="M430" i="2"/>
  <c r="N430" i="2"/>
  <c r="O430" i="2"/>
  <c r="R430" i="2"/>
  <c r="F431" i="2"/>
  <c r="G431" i="2"/>
  <c r="I431" i="2"/>
  <c r="J431" i="2"/>
  <c r="M431" i="2"/>
  <c r="N431" i="2"/>
  <c r="O431" i="2"/>
  <c r="R431" i="2"/>
  <c r="F432" i="2"/>
  <c r="G432" i="2"/>
  <c r="I432" i="2"/>
  <c r="J432" i="2"/>
  <c r="M432" i="2"/>
  <c r="N432" i="2"/>
  <c r="O432" i="2"/>
  <c r="R432" i="2"/>
  <c r="F433" i="2"/>
  <c r="G433" i="2"/>
  <c r="I433" i="2"/>
  <c r="J433" i="2"/>
  <c r="M433" i="2"/>
  <c r="N433" i="2"/>
  <c r="O433" i="2"/>
  <c r="R433" i="2"/>
  <c r="F434" i="2"/>
  <c r="G434" i="2"/>
  <c r="I434" i="2"/>
  <c r="J434" i="2"/>
  <c r="M434" i="2"/>
  <c r="N434" i="2"/>
  <c r="O434" i="2"/>
  <c r="R434" i="2"/>
  <c r="F435" i="2"/>
  <c r="G435" i="2"/>
  <c r="I435" i="2"/>
  <c r="J435" i="2"/>
  <c r="M435" i="2"/>
  <c r="N435" i="2"/>
  <c r="O435" i="2"/>
  <c r="R435" i="2"/>
  <c r="F436" i="2"/>
  <c r="G436" i="2"/>
  <c r="I436" i="2"/>
  <c r="J436" i="2"/>
  <c r="M436" i="2"/>
  <c r="N436" i="2"/>
  <c r="O436" i="2"/>
  <c r="R436" i="2"/>
  <c r="F437" i="2"/>
  <c r="G437" i="2"/>
  <c r="I437" i="2"/>
  <c r="J437" i="2"/>
  <c r="M437" i="2"/>
  <c r="N437" i="2"/>
  <c r="O437" i="2"/>
  <c r="R437" i="2"/>
  <c r="F438" i="2"/>
  <c r="G438" i="2"/>
  <c r="I438" i="2"/>
  <c r="J438" i="2"/>
  <c r="M438" i="2"/>
  <c r="N438" i="2"/>
  <c r="O438" i="2"/>
  <c r="R438" i="2"/>
  <c r="F439" i="2"/>
  <c r="G439" i="2"/>
  <c r="I439" i="2"/>
  <c r="J439" i="2"/>
  <c r="M439" i="2"/>
  <c r="N439" i="2"/>
  <c r="O439" i="2"/>
  <c r="R439" i="2"/>
  <c r="F440" i="2"/>
  <c r="G440" i="2"/>
  <c r="I440" i="2"/>
  <c r="J440" i="2"/>
  <c r="M440" i="2"/>
  <c r="N440" i="2"/>
  <c r="O440" i="2"/>
  <c r="R440" i="2"/>
  <c r="F441" i="2"/>
  <c r="G441" i="2"/>
  <c r="I441" i="2"/>
  <c r="J441" i="2"/>
  <c r="M441" i="2"/>
  <c r="N441" i="2"/>
  <c r="O441" i="2"/>
  <c r="R441" i="2"/>
  <c r="F442" i="2"/>
  <c r="G442" i="2"/>
  <c r="I442" i="2"/>
  <c r="J442" i="2"/>
  <c r="M442" i="2"/>
  <c r="N442" i="2"/>
  <c r="O442" i="2"/>
  <c r="R442" i="2"/>
  <c r="F443" i="2"/>
  <c r="G443" i="2"/>
  <c r="I443" i="2"/>
  <c r="J443" i="2"/>
  <c r="M443" i="2"/>
  <c r="N443" i="2"/>
  <c r="O443" i="2"/>
  <c r="R443" i="2"/>
  <c r="F444" i="2"/>
  <c r="G444" i="2"/>
  <c r="I444" i="2"/>
  <c r="J444" i="2"/>
  <c r="M444" i="2"/>
  <c r="N444" i="2"/>
  <c r="O444" i="2"/>
  <c r="R444" i="2"/>
  <c r="F445" i="2"/>
  <c r="G445" i="2"/>
  <c r="I445" i="2"/>
  <c r="J445" i="2"/>
  <c r="M445" i="2"/>
  <c r="N445" i="2"/>
  <c r="O445" i="2"/>
  <c r="R445" i="2"/>
  <c r="F446" i="2"/>
  <c r="G446" i="2"/>
  <c r="I446" i="2"/>
  <c r="J446" i="2"/>
  <c r="M446" i="2"/>
  <c r="N446" i="2"/>
  <c r="O446" i="2"/>
  <c r="R446" i="2"/>
  <c r="F447" i="2"/>
  <c r="G447" i="2"/>
  <c r="I447" i="2"/>
  <c r="J447" i="2"/>
  <c r="M447" i="2"/>
  <c r="N447" i="2"/>
  <c r="O447" i="2"/>
  <c r="R447" i="2"/>
  <c r="F448" i="2"/>
  <c r="G448" i="2"/>
  <c r="I448" i="2"/>
  <c r="J448" i="2"/>
  <c r="M448" i="2"/>
  <c r="N448" i="2"/>
  <c r="O448" i="2"/>
  <c r="R448" i="2"/>
  <c r="F449" i="2"/>
  <c r="G449" i="2"/>
  <c r="I449" i="2"/>
  <c r="J449" i="2"/>
  <c r="M449" i="2"/>
  <c r="N449" i="2"/>
  <c r="O449" i="2"/>
  <c r="R449" i="2"/>
  <c r="F450" i="2"/>
  <c r="G450" i="2"/>
  <c r="I450" i="2"/>
  <c r="J450" i="2"/>
  <c r="M450" i="2"/>
  <c r="N450" i="2"/>
  <c r="O450" i="2"/>
  <c r="R450" i="2"/>
  <c r="F451" i="2"/>
  <c r="G451" i="2"/>
  <c r="I451" i="2"/>
  <c r="J451" i="2"/>
  <c r="M451" i="2"/>
  <c r="N451" i="2"/>
  <c r="O451" i="2"/>
  <c r="R451" i="2"/>
  <c r="F452" i="2"/>
  <c r="G452" i="2"/>
  <c r="I452" i="2"/>
  <c r="J452" i="2"/>
  <c r="M452" i="2"/>
  <c r="N452" i="2"/>
  <c r="O452" i="2"/>
  <c r="R452" i="2"/>
  <c r="F453" i="2"/>
  <c r="G453" i="2"/>
  <c r="I453" i="2"/>
  <c r="J453" i="2"/>
  <c r="M453" i="2"/>
  <c r="N453" i="2"/>
  <c r="O453" i="2"/>
  <c r="R453" i="2"/>
  <c r="F454" i="2"/>
  <c r="G454" i="2"/>
  <c r="I454" i="2"/>
  <c r="J454" i="2"/>
  <c r="M454" i="2"/>
  <c r="N454" i="2"/>
  <c r="O454" i="2"/>
  <c r="R454" i="2"/>
  <c r="F455" i="2"/>
  <c r="G455" i="2"/>
  <c r="I455" i="2"/>
  <c r="J455" i="2"/>
  <c r="M455" i="2"/>
  <c r="N455" i="2"/>
  <c r="O455" i="2"/>
  <c r="R455" i="2"/>
  <c r="F456" i="2"/>
  <c r="G456" i="2"/>
  <c r="I456" i="2"/>
  <c r="J456" i="2"/>
  <c r="M456" i="2"/>
  <c r="N456" i="2"/>
  <c r="O456" i="2"/>
  <c r="R456" i="2"/>
  <c r="F457" i="2"/>
  <c r="G457" i="2"/>
  <c r="I457" i="2"/>
  <c r="J457" i="2"/>
  <c r="M457" i="2"/>
  <c r="N457" i="2"/>
  <c r="O457" i="2"/>
  <c r="R457" i="2"/>
  <c r="F458" i="2"/>
  <c r="G458" i="2"/>
  <c r="I458" i="2"/>
  <c r="J458" i="2"/>
  <c r="M458" i="2"/>
  <c r="N458" i="2"/>
  <c r="O458" i="2"/>
  <c r="R458" i="2"/>
  <c r="F459" i="2"/>
  <c r="G459" i="2"/>
  <c r="I459" i="2"/>
  <c r="J459" i="2"/>
  <c r="M459" i="2"/>
  <c r="N459" i="2"/>
  <c r="O459" i="2"/>
  <c r="R459" i="2"/>
  <c r="F460" i="2"/>
  <c r="I460" i="2" s="1"/>
  <c r="G460" i="2"/>
  <c r="J460" i="2"/>
  <c r="K460" i="2"/>
  <c r="M460" i="2"/>
  <c r="N460" i="2"/>
  <c r="O460" i="2"/>
  <c r="R460" i="2"/>
  <c r="F461" i="2"/>
  <c r="I461" i="2" s="1"/>
  <c r="G461" i="2"/>
  <c r="J461" i="2"/>
  <c r="K461" i="2"/>
  <c r="M461" i="2"/>
  <c r="N461" i="2"/>
  <c r="O461" i="2"/>
  <c r="R461" i="2"/>
  <c r="F462" i="2"/>
  <c r="I462" i="2" s="1"/>
  <c r="G462" i="2"/>
  <c r="J462" i="2"/>
  <c r="M462" i="2"/>
  <c r="N462" i="2"/>
  <c r="O462" i="2"/>
  <c r="R462" i="2"/>
  <c r="F463" i="2"/>
  <c r="I463" i="2" s="1"/>
  <c r="G463" i="2"/>
  <c r="K463" i="2" s="1"/>
  <c r="J463" i="2"/>
  <c r="M463" i="2"/>
  <c r="N463" i="2"/>
  <c r="O463" i="2"/>
  <c r="R463" i="2"/>
  <c r="F464" i="2"/>
  <c r="I464" i="2" s="1"/>
  <c r="G464" i="2"/>
  <c r="J464" i="2"/>
  <c r="K464" i="2"/>
  <c r="M464" i="2"/>
  <c r="N464" i="2"/>
  <c r="O464" i="2"/>
  <c r="R464" i="2"/>
  <c r="F465" i="2"/>
  <c r="I465" i="2" s="1"/>
  <c r="G465" i="2"/>
  <c r="J465" i="2"/>
  <c r="K465" i="2"/>
  <c r="M465" i="2"/>
  <c r="N465" i="2"/>
  <c r="O465" i="2"/>
  <c r="R465" i="2"/>
  <c r="F466" i="2"/>
  <c r="I466" i="2" s="1"/>
  <c r="G466" i="2"/>
  <c r="J466" i="2"/>
  <c r="M466" i="2"/>
  <c r="N466" i="2"/>
  <c r="O466" i="2"/>
  <c r="R466" i="2"/>
  <c r="F467" i="2"/>
  <c r="I467" i="2" s="1"/>
  <c r="G467" i="2"/>
  <c r="K467" i="2" s="1"/>
  <c r="J467" i="2"/>
  <c r="M467" i="2"/>
  <c r="N467" i="2"/>
  <c r="O467" i="2"/>
  <c r="R467" i="2"/>
  <c r="F468" i="2"/>
  <c r="I468" i="2" s="1"/>
  <c r="G468" i="2"/>
  <c r="J468" i="2"/>
  <c r="K468" i="2"/>
  <c r="M468" i="2"/>
  <c r="N468" i="2"/>
  <c r="O468" i="2"/>
  <c r="R468" i="2"/>
  <c r="F469" i="2"/>
  <c r="I469" i="2" s="1"/>
  <c r="G469" i="2"/>
  <c r="J469" i="2"/>
  <c r="K469" i="2"/>
  <c r="M469" i="2"/>
  <c r="N469" i="2"/>
  <c r="O469" i="2"/>
  <c r="R469" i="2"/>
  <c r="F470" i="2"/>
  <c r="I470" i="2" s="1"/>
  <c r="G470" i="2"/>
  <c r="J470" i="2"/>
  <c r="M470" i="2"/>
  <c r="N470" i="2"/>
  <c r="O470" i="2"/>
  <c r="R470" i="2"/>
  <c r="F471" i="2"/>
  <c r="I471" i="2" s="1"/>
  <c r="G471" i="2"/>
  <c r="K471" i="2" s="1"/>
  <c r="J471" i="2"/>
  <c r="M471" i="2"/>
  <c r="N471" i="2"/>
  <c r="O471" i="2"/>
  <c r="R471" i="2"/>
  <c r="F472" i="2"/>
  <c r="I472" i="2" s="1"/>
  <c r="G472" i="2"/>
  <c r="J472" i="2"/>
  <c r="K472" i="2"/>
  <c r="M472" i="2"/>
  <c r="N472" i="2"/>
  <c r="O472" i="2"/>
  <c r="R472" i="2"/>
  <c r="F473" i="2"/>
  <c r="I473" i="2" s="1"/>
  <c r="G473" i="2"/>
  <c r="J473" i="2"/>
  <c r="K473" i="2"/>
  <c r="M473" i="2"/>
  <c r="N473" i="2"/>
  <c r="O473" i="2"/>
  <c r="R473" i="2"/>
  <c r="F474" i="2"/>
  <c r="I474" i="2" s="1"/>
  <c r="G474" i="2"/>
  <c r="J474" i="2"/>
  <c r="M474" i="2"/>
  <c r="N474" i="2"/>
  <c r="O474" i="2"/>
  <c r="R474" i="2"/>
  <c r="F475" i="2"/>
  <c r="I475" i="2" s="1"/>
  <c r="G475" i="2"/>
  <c r="K475" i="2" s="1"/>
  <c r="J475" i="2"/>
  <c r="M475" i="2"/>
  <c r="N475" i="2"/>
  <c r="O475" i="2"/>
  <c r="R475" i="2"/>
  <c r="F476" i="2"/>
  <c r="I476" i="2" s="1"/>
  <c r="G476" i="2"/>
  <c r="J476" i="2"/>
  <c r="K476" i="2"/>
  <c r="M476" i="2"/>
  <c r="N476" i="2"/>
  <c r="O476" i="2"/>
  <c r="R476" i="2"/>
  <c r="F477" i="2"/>
  <c r="I477" i="2" s="1"/>
  <c r="G477" i="2"/>
  <c r="J477" i="2"/>
  <c r="K477" i="2"/>
  <c r="M477" i="2"/>
  <c r="N477" i="2"/>
  <c r="O477" i="2"/>
  <c r="R477" i="2"/>
  <c r="F478" i="2"/>
  <c r="I478" i="2" s="1"/>
  <c r="G478" i="2"/>
  <c r="J478" i="2"/>
  <c r="M478" i="2"/>
  <c r="N478" i="2"/>
  <c r="O478" i="2"/>
  <c r="R478" i="2"/>
  <c r="F479" i="2"/>
  <c r="I479" i="2" s="1"/>
  <c r="G479" i="2"/>
  <c r="K479" i="2" s="1"/>
  <c r="J479" i="2"/>
  <c r="M479" i="2"/>
  <c r="N479" i="2"/>
  <c r="O479" i="2"/>
  <c r="R479" i="2"/>
  <c r="F480" i="2"/>
  <c r="I480" i="2" s="1"/>
  <c r="G480" i="2"/>
  <c r="J480" i="2"/>
  <c r="K480" i="2"/>
  <c r="M480" i="2"/>
  <c r="N480" i="2"/>
  <c r="O480" i="2"/>
  <c r="R480" i="2"/>
  <c r="F481" i="2"/>
  <c r="I481" i="2" s="1"/>
  <c r="G481" i="2"/>
  <c r="J481" i="2"/>
  <c r="K481" i="2"/>
  <c r="M481" i="2"/>
  <c r="N481" i="2"/>
  <c r="O481" i="2"/>
  <c r="R481" i="2"/>
  <c r="F482" i="2"/>
  <c r="I482" i="2" s="1"/>
  <c r="G482" i="2"/>
  <c r="J482" i="2"/>
  <c r="M482" i="2"/>
  <c r="N482" i="2"/>
  <c r="O482" i="2"/>
  <c r="R482" i="2"/>
  <c r="F483" i="2"/>
  <c r="I483" i="2" s="1"/>
  <c r="G483" i="2"/>
  <c r="K483" i="2" s="1"/>
  <c r="J483" i="2"/>
  <c r="M483" i="2"/>
  <c r="N483" i="2"/>
  <c r="O483" i="2"/>
  <c r="R483" i="2"/>
  <c r="F484" i="2"/>
  <c r="I484" i="2" s="1"/>
  <c r="G484" i="2"/>
  <c r="J484" i="2"/>
  <c r="K484" i="2"/>
  <c r="M484" i="2"/>
  <c r="N484" i="2"/>
  <c r="O484" i="2"/>
  <c r="R484" i="2"/>
  <c r="F485" i="2"/>
  <c r="I485" i="2" s="1"/>
  <c r="G485" i="2"/>
  <c r="J485" i="2"/>
  <c r="K485" i="2"/>
  <c r="M485" i="2"/>
  <c r="N485" i="2"/>
  <c r="O485" i="2"/>
  <c r="R485" i="2"/>
  <c r="F486" i="2"/>
  <c r="I486" i="2" s="1"/>
  <c r="G486" i="2"/>
  <c r="J486" i="2"/>
  <c r="M486" i="2"/>
  <c r="N486" i="2"/>
  <c r="O486" i="2"/>
  <c r="R486" i="2"/>
  <c r="F487" i="2"/>
  <c r="I487" i="2" s="1"/>
  <c r="G487" i="2"/>
  <c r="K487" i="2" s="1"/>
  <c r="J487" i="2"/>
  <c r="M487" i="2"/>
  <c r="N487" i="2"/>
  <c r="O487" i="2"/>
  <c r="R487" i="2"/>
  <c r="F488" i="2"/>
  <c r="I488" i="2" s="1"/>
  <c r="G488" i="2"/>
  <c r="J488" i="2"/>
  <c r="K488" i="2"/>
  <c r="M488" i="2"/>
  <c r="N488" i="2"/>
  <c r="O488" i="2"/>
  <c r="R488" i="2"/>
  <c r="F489" i="2"/>
  <c r="I489" i="2" s="1"/>
  <c r="G489" i="2"/>
  <c r="J489" i="2"/>
  <c r="K489" i="2"/>
  <c r="M489" i="2"/>
  <c r="N489" i="2"/>
  <c r="O489" i="2"/>
  <c r="R489" i="2"/>
  <c r="F490" i="2"/>
  <c r="I490" i="2" s="1"/>
  <c r="G490" i="2"/>
  <c r="J490" i="2"/>
  <c r="M490" i="2"/>
  <c r="N490" i="2"/>
  <c r="O490" i="2"/>
  <c r="R490" i="2"/>
  <c r="F491" i="2"/>
  <c r="I491" i="2" s="1"/>
  <c r="G491" i="2"/>
  <c r="K491" i="2" s="1"/>
  <c r="J491" i="2"/>
  <c r="M491" i="2"/>
  <c r="N491" i="2"/>
  <c r="O491" i="2"/>
  <c r="R491" i="2"/>
  <c r="F492" i="2"/>
  <c r="I492" i="2" s="1"/>
  <c r="G492" i="2"/>
  <c r="J492" i="2"/>
  <c r="K492" i="2"/>
  <c r="M492" i="2"/>
  <c r="N492" i="2"/>
  <c r="O492" i="2"/>
  <c r="R492" i="2"/>
  <c r="F493" i="2"/>
  <c r="I493" i="2" s="1"/>
  <c r="G493" i="2"/>
  <c r="J493" i="2"/>
  <c r="K493" i="2"/>
  <c r="M493" i="2"/>
  <c r="N493" i="2"/>
  <c r="O493" i="2"/>
  <c r="R493" i="2"/>
  <c r="F494" i="2"/>
  <c r="I494" i="2" s="1"/>
  <c r="G494" i="2"/>
  <c r="J494" i="2"/>
  <c r="M494" i="2"/>
  <c r="N494" i="2"/>
  <c r="O494" i="2"/>
  <c r="R494" i="2"/>
  <c r="F495" i="2"/>
  <c r="I495" i="2" s="1"/>
  <c r="G495" i="2"/>
  <c r="K495" i="2" s="1"/>
  <c r="J495" i="2"/>
  <c r="M495" i="2"/>
  <c r="N495" i="2"/>
  <c r="O495" i="2"/>
  <c r="R495" i="2"/>
  <c r="F496" i="2"/>
  <c r="I496" i="2" s="1"/>
  <c r="G496" i="2"/>
  <c r="J496" i="2"/>
  <c r="K496" i="2"/>
  <c r="M496" i="2"/>
  <c r="N496" i="2"/>
  <c r="O496" i="2"/>
  <c r="R496" i="2"/>
  <c r="F497" i="2"/>
  <c r="I497" i="2" s="1"/>
  <c r="G497" i="2"/>
  <c r="J497" i="2"/>
  <c r="K497" i="2"/>
  <c r="M497" i="2"/>
  <c r="N497" i="2"/>
  <c r="O497" i="2"/>
  <c r="R497" i="2"/>
  <c r="F498" i="2"/>
  <c r="I498" i="2" s="1"/>
  <c r="G498" i="2"/>
  <c r="J498" i="2"/>
  <c r="M498" i="2"/>
  <c r="N498" i="2"/>
  <c r="O498" i="2"/>
  <c r="R498" i="2"/>
  <c r="F499" i="2"/>
  <c r="I499" i="2" s="1"/>
  <c r="G499" i="2"/>
  <c r="K499" i="2" s="1"/>
  <c r="J499" i="2"/>
  <c r="M499" i="2"/>
  <c r="N499" i="2"/>
  <c r="O499" i="2"/>
  <c r="R499" i="2"/>
  <c r="F500" i="2"/>
  <c r="I500" i="2" s="1"/>
  <c r="G500" i="2"/>
  <c r="J500" i="2"/>
  <c r="K500" i="2"/>
  <c r="M500" i="2"/>
  <c r="N500" i="2"/>
  <c r="O500" i="2"/>
  <c r="R500" i="2"/>
  <c r="F501" i="2"/>
  <c r="I501" i="2" s="1"/>
  <c r="G501" i="2"/>
  <c r="J501" i="2"/>
  <c r="K501" i="2"/>
  <c r="M501" i="2"/>
  <c r="N501" i="2"/>
  <c r="O501" i="2"/>
  <c r="R501" i="2"/>
  <c r="F502" i="2"/>
  <c r="I502" i="2" s="1"/>
  <c r="G502" i="2"/>
  <c r="J502" i="2"/>
  <c r="M502" i="2"/>
  <c r="N502" i="2"/>
  <c r="O502" i="2"/>
  <c r="R502" i="2"/>
  <c r="F503" i="2"/>
  <c r="I503" i="2" s="1"/>
  <c r="G503" i="2"/>
  <c r="K503" i="2" s="1"/>
  <c r="J503" i="2"/>
  <c r="M503" i="2"/>
  <c r="N503" i="2"/>
  <c r="O503" i="2"/>
  <c r="R503" i="2"/>
  <c r="F504" i="2"/>
  <c r="I504" i="2" s="1"/>
  <c r="G504" i="2"/>
  <c r="J504" i="2"/>
  <c r="K504" i="2"/>
  <c r="M504" i="2"/>
  <c r="N504" i="2"/>
  <c r="O504" i="2"/>
  <c r="R504" i="2"/>
  <c r="F505" i="2"/>
  <c r="G505" i="2"/>
  <c r="J505" i="2"/>
  <c r="L505" i="2" s="1"/>
  <c r="K505" i="2"/>
  <c r="M505" i="2"/>
  <c r="N505" i="2"/>
  <c r="O505" i="2"/>
  <c r="R505" i="2"/>
  <c r="F506" i="2"/>
  <c r="G506" i="2"/>
  <c r="J506" i="2"/>
  <c r="M506" i="2"/>
  <c r="N506" i="2"/>
  <c r="O506" i="2"/>
  <c r="R506" i="2"/>
  <c r="F507" i="2"/>
  <c r="H507" i="2" s="1"/>
  <c r="G507" i="2"/>
  <c r="P507" i="2" s="1"/>
  <c r="Q507" i="2" s="1"/>
  <c r="J507" i="2"/>
  <c r="M507" i="2"/>
  <c r="N507" i="2"/>
  <c r="O507" i="2"/>
  <c r="R507" i="2"/>
  <c r="F508" i="2"/>
  <c r="H508" i="2" s="1"/>
  <c r="G508" i="2"/>
  <c r="J508" i="2"/>
  <c r="K508" i="2"/>
  <c r="M508" i="2"/>
  <c r="N508" i="2"/>
  <c r="O508" i="2"/>
  <c r="R508" i="2"/>
  <c r="F509" i="2"/>
  <c r="G509" i="2"/>
  <c r="J509" i="2"/>
  <c r="L509" i="2" s="1"/>
  <c r="K509" i="2"/>
  <c r="M509" i="2"/>
  <c r="N509" i="2"/>
  <c r="O509" i="2"/>
  <c r="R509" i="2"/>
  <c r="F510" i="2"/>
  <c r="G510" i="2"/>
  <c r="J510" i="2"/>
  <c r="M510" i="2"/>
  <c r="N510" i="2"/>
  <c r="O510" i="2"/>
  <c r="R510" i="2"/>
  <c r="F511" i="2"/>
  <c r="H511" i="2" s="1"/>
  <c r="G511" i="2"/>
  <c r="P511" i="2" s="1"/>
  <c r="Q511" i="2" s="1"/>
  <c r="J511" i="2"/>
  <c r="M511" i="2"/>
  <c r="N511" i="2"/>
  <c r="O511" i="2"/>
  <c r="R511" i="2"/>
  <c r="F512" i="2"/>
  <c r="H512" i="2" s="1"/>
  <c r="G512" i="2"/>
  <c r="J512" i="2"/>
  <c r="K512" i="2"/>
  <c r="M512" i="2"/>
  <c r="N512" i="2"/>
  <c r="O512" i="2"/>
  <c r="R512" i="2"/>
  <c r="F513" i="2"/>
  <c r="G513" i="2"/>
  <c r="J513" i="2"/>
  <c r="L513" i="2" s="1"/>
  <c r="K513" i="2"/>
  <c r="M513" i="2"/>
  <c r="N513" i="2"/>
  <c r="O513" i="2"/>
  <c r="R513" i="2"/>
  <c r="F514" i="2"/>
  <c r="G514" i="2"/>
  <c r="J514" i="2"/>
  <c r="M514" i="2"/>
  <c r="N514" i="2"/>
  <c r="O514" i="2"/>
  <c r="R514" i="2"/>
  <c r="F515" i="2"/>
  <c r="H515" i="2" s="1"/>
  <c r="G515" i="2"/>
  <c r="P515" i="2" s="1"/>
  <c r="Q515" i="2" s="1"/>
  <c r="J515" i="2"/>
  <c r="M515" i="2"/>
  <c r="N515" i="2"/>
  <c r="O515" i="2"/>
  <c r="R515" i="2"/>
  <c r="F516" i="2"/>
  <c r="H516" i="2" s="1"/>
  <c r="G516" i="2"/>
  <c r="J516" i="2"/>
  <c r="K516" i="2"/>
  <c r="M516" i="2"/>
  <c r="N516" i="2"/>
  <c r="O516" i="2"/>
  <c r="R516" i="2"/>
  <c r="F517" i="2"/>
  <c r="G517" i="2"/>
  <c r="J517" i="2"/>
  <c r="L517" i="2" s="1"/>
  <c r="K517" i="2"/>
  <c r="M517" i="2"/>
  <c r="N517" i="2"/>
  <c r="O517" i="2"/>
  <c r="R517" i="2"/>
  <c r="F518" i="2"/>
  <c r="G518" i="2"/>
  <c r="J518" i="2"/>
  <c r="M518" i="2"/>
  <c r="N518" i="2"/>
  <c r="O518" i="2"/>
  <c r="R518" i="2"/>
  <c r="F519" i="2"/>
  <c r="H519" i="2" s="1"/>
  <c r="G519" i="2"/>
  <c r="P519" i="2" s="1"/>
  <c r="Q519" i="2" s="1"/>
  <c r="J519" i="2"/>
  <c r="M519" i="2"/>
  <c r="N519" i="2"/>
  <c r="O519" i="2"/>
  <c r="R519" i="2"/>
  <c r="F520" i="2"/>
  <c r="H520" i="2" s="1"/>
  <c r="G520" i="2"/>
  <c r="J520" i="2"/>
  <c r="K520" i="2"/>
  <c r="M520" i="2"/>
  <c r="N520" i="2"/>
  <c r="O520" i="2"/>
  <c r="R520" i="2"/>
  <c r="F521" i="2"/>
  <c r="G521" i="2"/>
  <c r="J521" i="2"/>
  <c r="L521" i="2" s="1"/>
  <c r="K521" i="2"/>
  <c r="M521" i="2"/>
  <c r="N521" i="2"/>
  <c r="O521" i="2"/>
  <c r="R521" i="2"/>
  <c r="F522" i="2"/>
  <c r="G522" i="2"/>
  <c r="J522" i="2"/>
  <c r="M522" i="2"/>
  <c r="N522" i="2"/>
  <c r="O522" i="2"/>
  <c r="R522" i="2"/>
  <c r="F523" i="2"/>
  <c r="H523" i="2" s="1"/>
  <c r="G523" i="2"/>
  <c r="P523" i="2" s="1"/>
  <c r="Q523" i="2" s="1"/>
  <c r="J523" i="2"/>
  <c r="M523" i="2"/>
  <c r="N523" i="2"/>
  <c r="O523" i="2"/>
  <c r="R523" i="2"/>
  <c r="F524" i="2"/>
  <c r="H524" i="2" s="1"/>
  <c r="G524" i="2"/>
  <c r="J524" i="2"/>
  <c r="K524" i="2"/>
  <c r="M524" i="2"/>
  <c r="N524" i="2"/>
  <c r="O524" i="2"/>
  <c r="R524" i="2"/>
  <c r="F525" i="2"/>
  <c r="G525" i="2"/>
  <c r="J525" i="2"/>
  <c r="L525" i="2" s="1"/>
  <c r="K525" i="2"/>
  <c r="M525" i="2"/>
  <c r="N525" i="2"/>
  <c r="O525" i="2"/>
  <c r="R525" i="2"/>
  <c r="F526" i="2"/>
  <c r="G526" i="2"/>
  <c r="J526" i="2"/>
  <c r="M526" i="2"/>
  <c r="N526" i="2"/>
  <c r="O526" i="2"/>
  <c r="R526" i="2"/>
  <c r="F527" i="2"/>
  <c r="H527" i="2" s="1"/>
  <c r="G527" i="2"/>
  <c r="P527" i="2" s="1"/>
  <c r="Q527" i="2" s="1"/>
  <c r="J527" i="2"/>
  <c r="M527" i="2"/>
  <c r="N527" i="2"/>
  <c r="O527" i="2"/>
  <c r="R527" i="2"/>
  <c r="F528" i="2"/>
  <c r="H528" i="2" s="1"/>
  <c r="G528" i="2"/>
  <c r="J528" i="2"/>
  <c r="K528" i="2"/>
  <c r="M528" i="2"/>
  <c r="N528" i="2"/>
  <c r="O528" i="2"/>
  <c r="R528" i="2"/>
  <c r="F529" i="2"/>
  <c r="G529" i="2"/>
  <c r="J529" i="2"/>
  <c r="L529" i="2" s="1"/>
  <c r="K529" i="2"/>
  <c r="M529" i="2"/>
  <c r="N529" i="2"/>
  <c r="O529" i="2"/>
  <c r="R529" i="2"/>
  <c r="F530" i="2"/>
  <c r="G530" i="2"/>
  <c r="J530" i="2"/>
  <c r="M530" i="2"/>
  <c r="N530" i="2"/>
  <c r="O530" i="2"/>
  <c r="R530" i="2"/>
  <c r="F531" i="2"/>
  <c r="H531" i="2" s="1"/>
  <c r="G531" i="2"/>
  <c r="P531" i="2" s="1"/>
  <c r="Q531" i="2" s="1"/>
  <c r="J531" i="2"/>
  <c r="M531" i="2"/>
  <c r="N531" i="2"/>
  <c r="O531" i="2"/>
  <c r="R531" i="2"/>
  <c r="F532" i="2"/>
  <c r="H532" i="2" s="1"/>
  <c r="G532" i="2"/>
  <c r="J532" i="2"/>
  <c r="K532" i="2"/>
  <c r="M532" i="2"/>
  <c r="N532" i="2"/>
  <c r="O532" i="2"/>
  <c r="R532" i="2"/>
  <c r="F533" i="2"/>
  <c r="G533" i="2"/>
  <c r="J533" i="2"/>
  <c r="L533" i="2" s="1"/>
  <c r="K533" i="2"/>
  <c r="M533" i="2"/>
  <c r="N533" i="2"/>
  <c r="O533" i="2"/>
  <c r="R533" i="2"/>
  <c r="F534" i="2"/>
  <c r="G534" i="2"/>
  <c r="J534" i="2"/>
  <c r="M534" i="2"/>
  <c r="N534" i="2"/>
  <c r="O534" i="2"/>
  <c r="R534" i="2"/>
  <c r="F535" i="2"/>
  <c r="H535" i="2" s="1"/>
  <c r="G535" i="2"/>
  <c r="P535" i="2" s="1"/>
  <c r="Q535" i="2" s="1"/>
  <c r="J535" i="2"/>
  <c r="M535" i="2"/>
  <c r="N535" i="2"/>
  <c r="O535" i="2"/>
  <c r="R535" i="2"/>
  <c r="F536" i="2"/>
  <c r="H536" i="2" s="1"/>
  <c r="G536" i="2"/>
  <c r="J536" i="2"/>
  <c r="K536" i="2"/>
  <c r="M536" i="2"/>
  <c r="N536" i="2"/>
  <c r="O536" i="2"/>
  <c r="R536" i="2"/>
  <c r="F537" i="2"/>
  <c r="G537" i="2"/>
  <c r="J537" i="2"/>
  <c r="L537" i="2" s="1"/>
  <c r="K537" i="2"/>
  <c r="M537" i="2"/>
  <c r="N537" i="2"/>
  <c r="O537" i="2"/>
  <c r="R537" i="2"/>
  <c r="F538" i="2"/>
  <c r="G538" i="2"/>
  <c r="J538" i="2"/>
  <c r="M538" i="2"/>
  <c r="N538" i="2"/>
  <c r="O538" i="2"/>
  <c r="R538" i="2"/>
  <c r="F539" i="2"/>
  <c r="H539" i="2" s="1"/>
  <c r="G539" i="2"/>
  <c r="P539" i="2" s="1"/>
  <c r="Q539" i="2" s="1"/>
  <c r="J539" i="2"/>
  <c r="M539" i="2"/>
  <c r="N539" i="2"/>
  <c r="O539" i="2"/>
  <c r="R539" i="2"/>
  <c r="F540" i="2"/>
  <c r="G540" i="2" s="1"/>
  <c r="P540" i="2" s="1"/>
  <c r="Q540" i="2" s="1"/>
  <c r="J540" i="2"/>
  <c r="M540" i="2"/>
  <c r="O540" i="2"/>
  <c r="R540" i="2"/>
  <c r="F541" i="2"/>
  <c r="G541" i="2"/>
  <c r="J541" i="2"/>
  <c r="K541" i="2"/>
  <c r="M541" i="2"/>
  <c r="O541" i="2"/>
  <c r="R541" i="2"/>
  <c r="F542" i="2"/>
  <c r="G542" i="2"/>
  <c r="J542" i="2"/>
  <c r="M542" i="2"/>
  <c r="N542" i="2"/>
  <c r="O542" i="2"/>
  <c r="R542" i="2"/>
  <c r="F543" i="2"/>
  <c r="J543" i="2"/>
  <c r="M543" i="2"/>
  <c r="N543" i="2"/>
  <c r="O543" i="2"/>
  <c r="R543" i="2"/>
  <c r="F544" i="2"/>
  <c r="G544" i="2" s="1"/>
  <c r="P544" i="2" s="1"/>
  <c r="Q544" i="2" s="1"/>
  <c r="J544" i="2"/>
  <c r="K544" i="2"/>
  <c r="M544" i="2"/>
  <c r="O544" i="2"/>
  <c r="R544" i="2"/>
  <c r="F545" i="2"/>
  <c r="G545" i="2"/>
  <c r="J545" i="2"/>
  <c r="K545" i="2"/>
  <c r="M545" i="2"/>
  <c r="O545" i="2"/>
  <c r="R545" i="2"/>
  <c r="F546" i="2"/>
  <c r="G546" i="2"/>
  <c r="J546" i="2"/>
  <c r="M546" i="2"/>
  <c r="N546" i="2"/>
  <c r="O546" i="2"/>
  <c r="R546" i="2"/>
  <c r="F547" i="2"/>
  <c r="J547" i="2"/>
  <c r="M547" i="2"/>
  <c r="N547" i="2"/>
  <c r="O547" i="2"/>
  <c r="R547" i="2"/>
  <c r="F548" i="2"/>
  <c r="G548" i="2" s="1"/>
  <c r="P548" i="2" s="1"/>
  <c r="Q548" i="2" s="1"/>
  <c r="J548" i="2"/>
  <c r="K548" i="2"/>
  <c r="M548" i="2"/>
  <c r="O548" i="2"/>
  <c r="R548" i="2"/>
  <c r="F549" i="2"/>
  <c r="G549" i="2"/>
  <c r="J549" i="2"/>
  <c r="K549" i="2"/>
  <c r="M549" i="2"/>
  <c r="O549" i="2"/>
  <c r="R549" i="2"/>
  <c r="F550" i="2"/>
  <c r="G550" i="2"/>
  <c r="J550" i="2"/>
  <c r="M550" i="2"/>
  <c r="N550" i="2"/>
  <c r="O550" i="2"/>
  <c r="R550" i="2"/>
  <c r="F551" i="2"/>
  <c r="J551" i="2"/>
  <c r="M551" i="2"/>
  <c r="N551" i="2"/>
  <c r="O551" i="2"/>
  <c r="R551" i="2"/>
  <c r="F552" i="2"/>
  <c r="G552" i="2" s="1"/>
  <c r="J552" i="2"/>
  <c r="M552" i="2"/>
  <c r="O552" i="2"/>
  <c r="R552" i="2"/>
  <c r="F553" i="2"/>
  <c r="G553" i="2"/>
  <c r="J553" i="2"/>
  <c r="K553" i="2"/>
  <c r="M553" i="2"/>
  <c r="O553" i="2"/>
  <c r="R553" i="2"/>
  <c r="F554" i="2"/>
  <c r="G554" i="2"/>
  <c r="J554" i="2"/>
  <c r="M554" i="2"/>
  <c r="N554" i="2"/>
  <c r="O554" i="2"/>
  <c r="R554" i="2"/>
  <c r="F555" i="2"/>
  <c r="J555" i="2"/>
  <c r="M555" i="2"/>
  <c r="N555" i="2"/>
  <c r="O555" i="2"/>
  <c r="R555" i="2"/>
  <c r="F556" i="2"/>
  <c r="G556" i="2" s="1"/>
  <c r="P556" i="2" s="1"/>
  <c r="Q556" i="2" s="1"/>
  <c r="J556" i="2"/>
  <c r="M556" i="2"/>
  <c r="O556" i="2"/>
  <c r="R556" i="2"/>
  <c r="F557" i="2"/>
  <c r="G557" i="2"/>
  <c r="J557" i="2"/>
  <c r="K557" i="2"/>
  <c r="M557" i="2"/>
  <c r="O557" i="2"/>
  <c r="R557" i="2"/>
  <c r="F558" i="2"/>
  <c r="G558" i="2"/>
  <c r="J558" i="2"/>
  <c r="M558" i="2"/>
  <c r="N558" i="2"/>
  <c r="O558" i="2"/>
  <c r="R558" i="2"/>
  <c r="F559" i="2"/>
  <c r="J559" i="2"/>
  <c r="M559" i="2"/>
  <c r="N559" i="2"/>
  <c r="O559" i="2"/>
  <c r="R559" i="2"/>
  <c r="F560" i="2"/>
  <c r="G560" i="2" s="1"/>
  <c r="P560" i="2" s="1"/>
  <c r="Q560" i="2" s="1"/>
  <c r="J560" i="2"/>
  <c r="K560" i="2"/>
  <c r="M560" i="2"/>
  <c r="O560" i="2"/>
  <c r="R560" i="2"/>
  <c r="F561" i="2"/>
  <c r="G561" i="2"/>
  <c r="J561" i="2"/>
  <c r="K561" i="2"/>
  <c r="M561" i="2"/>
  <c r="O561" i="2"/>
  <c r="R561" i="2"/>
  <c r="F562" i="2"/>
  <c r="G562" i="2"/>
  <c r="J562" i="2"/>
  <c r="M562" i="2"/>
  <c r="N562" i="2"/>
  <c r="O562" i="2"/>
  <c r="R562" i="2"/>
  <c r="F563" i="2"/>
  <c r="J563" i="2"/>
  <c r="M563" i="2"/>
  <c r="N563" i="2"/>
  <c r="O563" i="2"/>
  <c r="R563" i="2"/>
  <c r="F564" i="2"/>
  <c r="G564" i="2" s="1"/>
  <c r="P564" i="2" s="1"/>
  <c r="Q564" i="2" s="1"/>
  <c r="J564" i="2"/>
  <c r="K564" i="2"/>
  <c r="M564" i="2"/>
  <c r="O564" i="2"/>
  <c r="R564" i="2"/>
  <c r="F565" i="2"/>
  <c r="G565" i="2"/>
  <c r="J565" i="2"/>
  <c r="K565" i="2"/>
  <c r="M565" i="2"/>
  <c r="O565" i="2"/>
  <c r="R565" i="2"/>
  <c r="F566" i="2"/>
  <c r="G566" i="2"/>
  <c r="J566" i="2"/>
  <c r="M566" i="2"/>
  <c r="N566" i="2"/>
  <c r="O566" i="2"/>
  <c r="R566" i="2"/>
  <c r="F567" i="2"/>
  <c r="J567" i="2"/>
  <c r="M567" i="2"/>
  <c r="N567" i="2"/>
  <c r="O567" i="2"/>
  <c r="R567" i="2"/>
  <c r="F568" i="2"/>
  <c r="G568" i="2" s="1"/>
  <c r="J568" i="2"/>
  <c r="M568" i="2"/>
  <c r="O568" i="2"/>
  <c r="R568" i="2"/>
  <c r="F569" i="2"/>
  <c r="G569" i="2"/>
  <c r="J569" i="2"/>
  <c r="K569" i="2"/>
  <c r="M569" i="2"/>
  <c r="O569" i="2"/>
  <c r="R569" i="2"/>
  <c r="F570" i="2"/>
  <c r="G570" i="2"/>
  <c r="J570" i="2"/>
  <c r="M570" i="2"/>
  <c r="N570" i="2"/>
  <c r="O570" i="2"/>
  <c r="R570" i="2"/>
  <c r="F571" i="2"/>
  <c r="J571" i="2"/>
  <c r="M571" i="2"/>
  <c r="N571" i="2"/>
  <c r="O571" i="2"/>
  <c r="R571" i="2"/>
  <c r="F572" i="2"/>
  <c r="G572" i="2" s="1"/>
  <c r="P572" i="2" s="1"/>
  <c r="Q572" i="2" s="1"/>
  <c r="J572" i="2"/>
  <c r="M572" i="2"/>
  <c r="O572" i="2"/>
  <c r="R572" i="2"/>
  <c r="F573" i="2"/>
  <c r="G573" i="2"/>
  <c r="J573" i="2"/>
  <c r="K573" i="2"/>
  <c r="M573" i="2"/>
  <c r="O573" i="2"/>
  <c r="R573" i="2"/>
  <c r="F574" i="2"/>
  <c r="G574" i="2"/>
  <c r="J574" i="2"/>
  <c r="M574" i="2"/>
  <c r="N574" i="2"/>
  <c r="O574" i="2"/>
  <c r="R574" i="2"/>
  <c r="F575" i="2"/>
  <c r="J575" i="2"/>
  <c r="M575" i="2"/>
  <c r="N575" i="2"/>
  <c r="O575" i="2"/>
  <c r="R575" i="2"/>
  <c r="F576" i="2"/>
  <c r="G576" i="2" s="1"/>
  <c r="P576" i="2" s="1"/>
  <c r="Q576" i="2" s="1"/>
  <c r="J576" i="2"/>
  <c r="K576" i="2"/>
  <c r="M576" i="2"/>
  <c r="O576" i="2"/>
  <c r="R576" i="2"/>
  <c r="F577" i="2"/>
  <c r="G577" i="2"/>
  <c r="J577" i="2"/>
  <c r="K577" i="2"/>
  <c r="M577" i="2"/>
  <c r="O577" i="2"/>
  <c r="R577" i="2"/>
  <c r="F578" i="2"/>
  <c r="G578" i="2"/>
  <c r="J578" i="2"/>
  <c r="M578" i="2"/>
  <c r="N578" i="2"/>
  <c r="O578" i="2"/>
  <c r="R578" i="2"/>
  <c r="F579" i="2"/>
  <c r="J579" i="2"/>
  <c r="M579" i="2"/>
  <c r="N579" i="2"/>
  <c r="O579" i="2"/>
  <c r="R579" i="2"/>
  <c r="F580" i="2"/>
  <c r="G580" i="2" s="1"/>
  <c r="P580" i="2" s="1"/>
  <c r="Q580" i="2" s="1"/>
  <c r="J580" i="2"/>
  <c r="K580" i="2"/>
  <c r="M580" i="2"/>
  <c r="O580" i="2"/>
  <c r="R580" i="2"/>
  <c r="F581" i="2"/>
  <c r="G581" i="2"/>
  <c r="J581" i="2"/>
  <c r="K581" i="2"/>
  <c r="M581" i="2"/>
  <c r="O581" i="2"/>
  <c r="R581" i="2"/>
  <c r="F582" i="2"/>
  <c r="G582" i="2"/>
  <c r="J582" i="2"/>
  <c r="M582" i="2"/>
  <c r="N582" i="2"/>
  <c r="O582" i="2"/>
  <c r="R582" i="2"/>
  <c r="F583" i="2"/>
  <c r="J583" i="2"/>
  <c r="M583" i="2"/>
  <c r="N583" i="2"/>
  <c r="O583" i="2"/>
  <c r="R583" i="2"/>
  <c r="F584" i="2"/>
  <c r="G584" i="2" s="1"/>
  <c r="J584" i="2"/>
  <c r="M584" i="2"/>
  <c r="O584" i="2"/>
  <c r="R584" i="2"/>
  <c r="F585" i="2"/>
  <c r="G585" i="2"/>
  <c r="J585" i="2"/>
  <c r="K585" i="2"/>
  <c r="M585" i="2"/>
  <c r="O585" i="2"/>
  <c r="R585" i="2"/>
  <c r="F586" i="2"/>
  <c r="G586" i="2"/>
  <c r="J586" i="2"/>
  <c r="M586" i="2"/>
  <c r="N586" i="2"/>
  <c r="O586" i="2"/>
  <c r="R586" i="2"/>
  <c r="F587" i="2"/>
  <c r="J587" i="2"/>
  <c r="M587" i="2"/>
  <c r="N587" i="2" s="1"/>
  <c r="O587" i="2"/>
  <c r="R587" i="2"/>
  <c r="F588" i="2"/>
  <c r="G588" i="2"/>
  <c r="I588" i="2"/>
  <c r="J588" i="2"/>
  <c r="M588" i="2"/>
  <c r="N588" i="2" s="1"/>
  <c r="O588" i="2"/>
  <c r="R588" i="2"/>
  <c r="F589" i="2"/>
  <c r="G589" i="2"/>
  <c r="I589" i="2"/>
  <c r="J589" i="2"/>
  <c r="M589" i="2"/>
  <c r="N589" i="2" s="1"/>
  <c r="O589" i="2"/>
  <c r="R589" i="2"/>
  <c r="F590" i="2"/>
  <c r="G590" i="2"/>
  <c r="I590" i="2"/>
  <c r="J590" i="2"/>
  <c r="M590" i="2"/>
  <c r="N590" i="2" s="1"/>
  <c r="O590" i="2"/>
  <c r="R590" i="2"/>
  <c r="F591" i="2"/>
  <c r="G591" i="2"/>
  <c r="I591" i="2"/>
  <c r="J591" i="2"/>
  <c r="M591" i="2"/>
  <c r="N591" i="2" s="1"/>
  <c r="O591" i="2"/>
  <c r="R591" i="2"/>
  <c r="F592" i="2"/>
  <c r="G592" i="2"/>
  <c r="I592" i="2"/>
  <c r="J592" i="2"/>
  <c r="M592" i="2"/>
  <c r="N592" i="2" s="1"/>
  <c r="O592" i="2"/>
  <c r="R592" i="2"/>
  <c r="F593" i="2"/>
  <c r="G593" i="2"/>
  <c r="I593" i="2"/>
  <c r="J593" i="2"/>
  <c r="M593" i="2"/>
  <c r="N593" i="2" s="1"/>
  <c r="O593" i="2"/>
  <c r="R593" i="2"/>
  <c r="F594" i="2"/>
  <c r="G594" i="2"/>
  <c r="I594" i="2"/>
  <c r="J594" i="2"/>
  <c r="M594" i="2"/>
  <c r="N594" i="2" s="1"/>
  <c r="O594" i="2"/>
  <c r="R594" i="2"/>
  <c r="F595" i="2"/>
  <c r="G595" i="2"/>
  <c r="I595" i="2"/>
  <c r="J595" i="2"/>
  <c r="M595" i="2"/>
  <c r="N595" i="2" s="1"/>
  <c r="O595" i="2"/>
  <c r="R595" i="2"/>
  <c r="F596" i="2"/>
  <c r="J596" i="2"/>
  <c r="M596" i="2"/>
  <c r="N596" i="2"/>
  <c r="O596" i="2"/>
  <c r="R596" i="2"/>
  <c r="F597" i="2"/>
  <c r="J597" i="2"/>
  <c r="M597" i="2"/>
  <c r="O597" i="2"/>
  <c r="R597" i="2"/>
  <c r="F598" i="2"/>
  <c r="J598" i="2"/>
  <c r="M598" i="2"/>
  <c r="N598" i="2"/>
  <c r="O598" i="2"/>
  <c r="R598" i="2"/>
  <c r="F599" i="2"/>
  <c r="J599" i="2"/>
  <c r="M599" i="2"/>
  <c r="O599" i="2"/>
  <c r="R599" i="2"/>
  <c r="F600" i="2"/>
  <c r="J600" i="2"/>
  <c r="M600" i="2"/>
  <c r="N600" i="2"/>
  <c r="O600" i="2"/>
  <c r="R600" i="2"/>
  <c r="F601" i="2"/>
  <c r="J601" i="2"/>
  <c r="M601" i="2"/>
  <c r="O601" i="2"/>
  <c r="R601" i="2"/>
  <c r="F602" i="2"/>
  <c r="J602" i="2"/>
  <c r="M602" i="2"/>
  <c r="N602" i="2"/>
  <c r="O602" i="2"/>
  <c r="R602" i="2"/>
  <c r="F603" i="2"/>
  <c r="J603" i="2"/>
  <c r="M603" i="2"/>
  <c r="O603" i="2"/>
  <c r="R603" i="2"/>
  <c r="F604" i="2"/>
  <c r="J604" i="2"/>
  <c r="M604" i="2"/>
  <c r="N604" i="2"/>
  <c r="O604" i="2"/>
  <c r="R604" i="2"/>
  <c r="F605" i="2"/>
  <c r="J605" i="2"/>
  <c r="M605" i="2"/>
  <c r="O605" i="2"/>
  <c r="R605" i="2"/>
  <c r="F606" i="2"/>
  <c r="J606" i="2"/>
  <c r="M606" i="2"/>
  <c r="N606" i="2"/>
  <c r="O606" i="2"/>
  <c r="R606" i="2"/>
  <c r="F607" i="2"/>
  <c r="J607" i="2"/>
  <c r="M607" i="2"/>
  <c r="O607" i="2"/>
  <c r="R607" i="2"/>
  <c r="F608" i="2"/>
  <c r="J608" i="2"/>
  <c r="M608" i="2"/>
  <c r="N608" i="2"/>
  <c r="O608" i="2"/>
  <c r="R608" i="2"/>
  <c r="F609" i="2"/>
  <c r="J609" i="2"/>
  <c r="M609" i="2"/>
  <c r="O609" i="2"/>
  <c r="R609" i="2"/>
  <c r="F610" i="2"/>
  <c r="G610" i="2"/>
  <c r="J610" i="2"/>
  <c r="K610" i="2"/>
  <c r="M610" i="2"/>
  <c r="O610" i="2"/>
  <c r="R610" i="2"/>
  <c r="F611" i="2"/>
  <c r="G611" i="2"/>
  <c r="J611" i="2"/>
  <c r="M611" i="2"/>
  <c r="O611" i="2"/>
  <c r="R611" i="2"/>
  <c r="F612" i="2"/>
  <c r="G612" i="2"/>
  <c r="J612" i="2"/>
  <c r="M612" i="2"/>
  <c r="N612" i="2"/>
  <c r="O612" i="2"/>
  <c r="R612" i="2"/>
  <c r="F613" i="2"/>
  <c r="J613" i="2"/>
  <c r="M613" i="2"/>
  <c r="O613" i="2"/>
  <c r="R613" i="2"/>
  <c r="F614" i="2"/>
  <c r="G614" i="2"/>
  <c r="J614" i="2"/>
  <c r="K614" i="2"/>
  <c r="M614" i="2"/>
  <c r="O614" i="2"/>
  <c r="R614" i="2"/>
  <c r="F615" i="2"/>
  <c r="G615" i="2"/>
  <c r="J615" i="2"/>
  <c r="M615" i="2"/>
  <c r="O615" i="2"/>
  <c r="R615" i="2"/>
  <c r="F616" i="2"/>
  <c r="G616" i="2"/>
  <c r="J616" i="2"/>
  <c r="M616" i="2"/>
  <c r="N616" i="2"/>
  <c r="O616" i="2"/>
  <c r="R616" i="2"/>
  <c r="F617" i="2"/>
  <c r="J617" i="2"/>
  <c r="M617" i="2"/>
  <c r="O617" i="2"/>
  <c r="R617" i="2"/>
  <c r="F618" i="2"/>
  <c r="G618" i="2"/>
  <c r="J618" i="2"/>
  <c r="K618" i="2"/>
  <c r="M618" i="2"/>
  <c r="O618" i="2"/>
  <c r="R618" i="2"/>
  <c r="F619" i="2"/>
  <c r="G619" i="2"/>
  <c r="J619" i="2"/>
  <c r="M619" i="2"/>
  <c r="O619" i="2"/>
  <c r="R619" i="2"/>
  <c r="F620" i="2"/>
  <c r="G620" i="2"/>
  <c r="J620" i="2"/>
  <c r="M620" i="2"/>
  <c r="N620" i="2"/>
  <c r="O620" i="2"/>
  <c r="R620" i="2"/>
  <c r="F621" i="2"/>
  <c r="J621" i="2"/>
  <c r="M621" i="2"/>
  <c r="O621" i="2"/>
  <c r="R621" i="2"/>
  <c r="F622" i="2"/>
  <c r="G622" i="2"/>
  <c r="J622" i="2"/>
  <c r="K622" i="2"/>
  <c r="M622" i="2"/>
  <c r="O622" i="2"/>
  <c r="R622" i="2"/>
  <c r="F623" i="2"/>
  <c r="G623" i="2"/>
  <c r="J623" i="2"/>
  <c r="M623" i="2"/>
  <c r="O623" i="2"/>
  <c r="R623" i="2"/>
  <c r="F624" i="2"/>
  <c r="G624" i="2"/>
  <c r="J624" i="2"/>
  <c r="M624" i="2"/>
  <c r="N624" i="2"/>
  <c r="O624" i="2"/>
  <c r="R624" i="2"/>
  <c r="F625" i="2"/>
  <c r="J625" i="2"/>
  <c r="M625" i="2"/>
  <c r="O625" i="2"/>
  <c r="R625" i="2"/>
  <c r="F626" i="2"/>
  <c r="G626" i="2"/>
  <c r="J626" i="2"/>
  <c r="K626" i="2"/>
  <c r="M626" i="2"/>
  <c r="O626" i="2"/>
  <c r="R626" i="2"/>
  <c r="F627" i="2"/>
  <c r="G627" i="2"/>
  <c r="J627" i="2"/>
  <c r="M627" i="2"/>
  <c r="O627" i="2"/>
  <c r="R627" i="2"/>
  <c r="F628" i="2"/>
  <c r="G628" i="2"/>
  <c r="J628" i="2"/>
  <c r="M628" i="2"/>
  <c r="N628" i="2"/>
  <c r="O628" i="2"/>
  <c r="R628" i="2"/>
  <c r="F629" i="2"/>
  <c r="J629" i="2"/>
  <c r="M629" i="2"/>
  <c r="O629" i="2"/>
  <c r="R629" i="2"/>
  <c r="F630" i="2"/>
  <c r="G630" i="2"/>
  <c r="J630" i="2"/>
  <c r="K630" i="2"/>
  <c r="M630" i="2"/>
  <c r="O630" i="2"/>
  <c r="R630" i="2"/>
  <c r="F631" i="2"/>
  <c r="G631" i="2"/>
  <c r="J631" i="2"/>
  <c r="M631" i="2"/>
  <c r="O631" i="2"/>
  <c r="R631" i="2"/>
  <c r="F632" i="2"/>
  <c r="G632" i="2"/>
  <c r="J632" i="2"/>
  <c r="M632" i="2"/>
  <c r="N632" i="2"/>
  <c r="O632" i="2"/>
  <c r="R632" i="2"/>
  <c r="F633" i="2"/>
  <c r="J633" i="2"/>
  <c r="M633" i="2"/>
  <c r="O633" i="2"/>
  <c r="R633" i="2"/>
  <c r="F634" i="2"/>
  <c r="G634" i="2"/>
  <c r="J634" i="2"/>
  <c r="K634" i="2"/>
  <c r="M634" i="2"/>
  <c r="O634" i="2"/>
  <c r="R634" i="2"/>
  <c r="F635" i="2"/>
  <c r="G635" i="2"/>
  <c r="J635" i="2"/>
  <c r="M635" i="2"/>
  <c r="O635" i="2"/>
  <c r="R635" i="2"/>
  <c r="F636" i="2"/>
  <c r="G636" i="2"/>
  <c r="J636" i="2"/>
  <c r="M636" i="2"/>
  <c r="N636" i="2"/>
  <c r="O636" i="2"/>
  <c r="R636" i="2"/>
  <c r="F637" i="2"/>
  <c r="J637" i="2"/>
  <c r="M637" i="2"/>
  <c r="O637" i="2"/>
  <c r="R637" i="2"/>
  <c r="F638" i="2"/>
  <c r="G638" i="2"/>
  <c r="J638" i="2"/>
  <c r="K638" i="2"/>
  <c r="M638" i="2"/>
  <c r="O638" i="2"/>
  <c r="R638" i="2"/>
  <c r="F639" i="2"/>
  <c r="G639" i="2"/>
  <c r="J639" i="2"/>
  <c r="M639" i="2"/>
  <c r="O639" i="2"/>
  <c r="R639" i="2"/>
  <c r="F640" i="2"/>
  <c r="G640" i="2"/>
  <c r="J640" i="2"/>
  <c r="M640" i="2"/>
  <c r="N640" i="2"/>
  <c r="O640" i="2"/>
  <c r="R640" i="2"/>
  <c r="F641" i="2"/>
  <c r="J641" i="2"/>
  <c r="M641" i="2"/>
  <c r="O641" i="2"/>
  <c r="R641" i="2"/>
  <c r="F642" i="2"/>
  <c r="G642" i="2"/>
  <c r="J642" i="2"/>
  <c r="K642" i="2"/>
  <c r="M642" i="2"/>
  <c r="O642" i="2"/>
  <c r="R642" i="2"/>
  <c r="F643" i="2"/>
  <c r="G643" i="2"/>
  <c r="J643" i="2"/>
  <c r="M643" i="2"/>
  <c r="O643" i="2"/>
  <c r="R643" i="2"/>
  <c r="F644" i="2"/>
  <c r="G644" i="2"/>
  <c r="J644" i="2"/>
  <c r="M644" i="2"/>
  <c r="N644" i="2"/>
  <c r="O644" i="2"/>
  <c r="R644" i="2"/>
  <c r="F645" i="2"/>
  <c r="J645" i="2"/>
  <c r="M645" i="2"/>
  <c r="O645" i="2"/>
  <c r="R645" i="2"/>
  <c r="F646" i="2"/>
  <c r="G646" i="2"/>
  <c r="J646" i="2"/>
  <c r="K646" i="2"/>
  <c r="M646" i="2"/>
  <c r="O646" i="2"/>
  <c r="R646" i="2"/>
  <c r="F647" i="2"/>
  <c r="G647" i="2"/>
  <c r="J647" i="2"/>
  <c r="M647" i="2"/>
  <c r="O647" i="2"/>
  <c r="R647" i="2"/>
  <c r="F648" i="2"/>
  <c r="G648" i="2"/>
  <c r="I648" i="2"/>
  <c r="J648" i="2"/>
  <c r="M648" i="2"/>
  <c r="O648" i="2"/>
  <c r="R648" i="2"/>
  <c r="F649" i="2"/>
  <c r="G649" i="2"/>
  <c r="I649" i="2"/>
  <c r="J649" i="2"/>
  <c r="M649" i="2"/>
  <c r="O649" i="2"/>
  <c r="R649" i="2"/>
  <c r="F650" i="2"/>
  <c r="G650" i="2"/>
  <c r="I650" i="2"/>
  <c r="J650" i="2"/>
  <c r="M650" i="2"/>
  <c r="O650" i="2"/>
  <c r="R650" i="2"/>
  <c r="F651" i="2"/>
  <c r="G651" i="2"/>
  <c r="I651" i="2"/>
  <c r="J651" i="2"/>
  <c r="M651" i="2"/>
  <c r="O651" i="2"/>
  <c r="R651" i="2"/>
  <c r="F652" i="2"/>
  <c r="G652" i="2"/>
  <c r="I652" i="2"/>
  <c r="J652" i="2"/>
  <c r="M652" i="2"/>
  <c r="O652" i="2"/>
  <c r="R652" i="2"/>
  <c r="F653" i="2"/>
  <c r="G653" i="2"/>
  <c r="I653" i="2"/>
  <c r="J653" i="2"/>
  <c r="M653" i="2"/>
  <c r="O653" i="2"/>
  <c r="R653" i="2"/>
  <c r="F654" i="2"/>
  <c r="G654" i="2"/>
  <c r="I654" i="2"/>
  <c r="J654" i="2"/>
  <c r="M654" i="2"/>
  <c r="O654" i="2"/>
  <c r="R654" i="2"/>
  <c r="F655" i="2"/>
  <c r="G655" i="2"/>
  <c r="I655" i="2"/>
  <c r="J655" i="2"/>
  <c r="M655" i="2"/>
  <c r="O655" i="2"/>
  <c r="R655" i="2"/>
  <c r="F656" i="2"/>
  <c r="G656" i="2"/>
  <c r="I656" i="2"/>
  <c r="J656" i="2"/>
  <c r="M656" i="2"/>
  <c r="O656" i="2"/>
  <c r="R656" i="2"/>
  <c r="F657" i="2"/>
  <c r="G657" i="2"/>
  <c r="I657" i="2"/>
  <c r="J657" i="2"/>
  <c r="M657" i="2"/>
  <c r="O657" i="2"/>
  <c r="R657" i="2"/>
  <c r="F658" i="2"/>
  <c r="G658" i="2"/>
  <c r="I658" i="2"/>
  <c r="J658" i="2"/>
  <c r="M658" i="2"/>
  <c r="O658" i="2"/>
  <c r="R658" i="2"/>
  <c r="F659" i="2"/>
  <c r="G659" i="2"/>
  <c r="I659" i="2"/>
  <c r="J659" i="2"/>
  <c r="M659" i="2"/>
  <c r="O659" i="2"/>
  <c r="R659" i="2"/>
  <c r="F660" i="2"/>
  <c r="G660" i="2"/>
  <c r="I660" i="2"/>
  <c r="J660" i="2"/>
  <c r="M660" i="2"/>
  <c r="O660" i="2"/>
  <c r="R660" i="2"/>
  <c r="F661" i="2"/>
  <c r="G661" i="2"/>
  <c r="I661" i="2"/>
  <c r="J661" i="2"/>
  <c r="M661" i="2"/>
  <c r="O661" i="2"/>
  <c r="R661" i="2"/>
  <c r="F662" i="2"/>
  <c r="G662" i="2"/>
  <c r="I662" i="2"/>
  <c r="J662" i="2"/>
  <c r="M662" i="2"/>
  <c r="O662" i="2"/>
  <c r="R662" i="2"/>
  <c r="F663" i="2"/>
  <c r="G663" i="2"/>
  <c r="I663" i="2"/>
  <c r="J663" i="2"/>
  <c r="M663" i="2"/>
  <c r="O663" i="2"/>
  <c r="R663" i="2"/>
  <c r="F664" i="2"/>
  <c r="G664" i="2"/>
  <c r="I664" i="2"/>
  <c r="J664" i="2"/>
  <c r="M664" i="2"/>
  <c r="O664" i="2"/>
  <c r="R664" i="2"/>
  <c r="F665" i="2"/>
  <c r="G665" i="2"/>
  <c r="I665" i="2"/>
  <c r="J665" i="2"/>
  <c r="M665" i="2"/>
  <c r="O665" i="2"/>
  <c r="R665" i="2"/>
  <c r="F666" i="2"/>
  <c r="G666" i="2"/>
  <c r="I666" i="2"/>
  <c r="J666" i="2"/>
  <c r="M666" i="2"/>
  <c r="O666" i="2"/>
  <c r="R666" i="2"/>
  <c r="F667" i="2"/>
  <c r="G667" i="2"/>
  <c r="I667" i="2"/>
  <c r="J667" i="2"/>
  <c r="M667" i="2"/>
  <c r="O667" i="2"/>
  <c r="R667" i="2"/>
  <c r="F668" i="2"/>
  <c r="I668" i="2" s="1"/>
  <c r="J668" i="2"/>
  <c r="M668" i="2"/>
  <c r="N668" i="2"/>
  <c r="O668" i="2"/>
  <c r="R668" i="2"/>
  <c r="F669" i="2"/>
  <c r="I669" i="2" s="1"/>
  <c r="J669" i="2"/>
  <c r="M669" i="2"/>
  <c r="N669" i="2"/>
  <c r="O669" i="2"/>
  <c r="R669" i="2"/>
  <c r="F670" i="2"/>
  <c r="I670" i="2" s="1"/>
  <c r="J670" i="2"/>
  <c r="M670" i="2"/>
  <c r="N670" i="2"/>
  <c r="O670" i="2"/>
  <c r="R670" i="2"/>
  <c r="F671" i="2"/>
  <c r="I671" i="2" s="1"/>
  <c r="J671" i="2"/>
  <c r="M671" i="2"/>
  <c r="N671" i="2"/>
  <c r="O671" i="2"/>
  <c r="R671" i="2"/>
  <c r="F672" i="2"/>
  <c r="I672" i="2" s="1"/>
  <c r="J672" i="2"/>
  <c r="M672" i="2"/>
  <c r="N672" i="2"/>
  <c r="O672" i="2"/>
  <c r="R672" i="2"/>
  <c r="F673" i="2"/>
  <c r="I673" i="2" s="1"/>
  <c r="J673" i="2"/>
  <c r="M673" i="2"/>
  <c r="N673" i="2"/>
  <c r="O673" i="2"/>
  <c r="R673" i="2"/>
  <c r="F674" i="2"/>
  <c r="I674" i="2" s="1"/>
  <c r="J674" i="2"/>
  <c r="M674" i="2"/>
  <c r="N674" i="2"/>
  <c r="O674" i="2"/>
  <c r="R674" i="2"/>
  <c r="F675" i="2"/>
  <c r="I675" i="2" s="1"/>
  <c r="J675" i="2"/>
  <c r="M675" i="2"/>
  <c r="N675" i="2"/>
  <c r="O675" i="2"/>
  <c r="R675" i="2"/>
  <c r="F676" i="2"/>
  <c r="I676" i="2" s="1"/>
  <c r="J676" i="2"/>
  <c r="M676" i="2"/>
  <c r="N676" i="2"/>
  <c r="O676" i="2"/>
  <c r="R676" i="2"/>
  <c r="F677" i="2"/>
  <c r="I677" i="2" s="1"/>
  <c r="J677" i="2"/>
  <c r="M677" i="2"/>
  <c r="N677" i="2"/>
  <c r="O677" i="2"/>
  <c r="R677" i="2"/>
  <c r="F678" i="2"/>
  <c r="I678" i="2" s="1"/>
  <c r="J678" i="2"/>
  <c r="M678" i="2"/>
  <c r="N678" i="2"/>
  <c r="O678" i="2"/>
  <c r="R678" i="2"/>
  <c r="F679" i="2"/>
  <c r="I679" i="2" s="1"/>
  <c r="J679" i="2"/>
  <c r="M679" i="2"/>
  <c r="N679" i="2"/>
  <c r="O679" i="2"/>
  <c r="R679" i="2"/>
  <c r="F680" i="2"/>
  <c r="I680" i="2" s="1"/>
  <c r="J680" i="2"/>
  <c r="M680" i="2"/>
  <c r="N680" i="2"/>
  <c r="O680" i="2"/>
  <c r="R680" i="2"/>
  <c r="F681" i="2"/>
  <c r="I681" i="2" s="1"/>
  <c r="J681" i="2"/>
  <c r="M681" i="2"/>
  <c r="N681" i="2"/>
  <c r="O681" i="2"/>
  <c r="R681" i="2"/>
  <c r="F682" i="2"/>
  <c r="I682" i="2" s="1"/>
  <c r="J682" i="2"/>
  <c r="M682" i="2"/>
  <c r="N682" i="2"/>
  <c r="O682" i="2"/>
  <c r="R682" i="2"/>
  <c r="F683" i="2"/>
  <c r="I683" i="2" s="1"/>
  <c r="J683" i="2"/>
  <c r="M683" i="2"/>
  <c r="N683" i="2"/>
  <c r="O683" i="2"/>
  <c r="R683" i="2"/>
  <c r="F684" i="2"/>
  <c r="I684" i="2" s="1"/>
  <c r="J684" i="2"/>
  <c r="M684" i="2"/>
  <c r="N684" i="2"/>
  <c r="O684" i="2"/>
  <c r="R684" i="2"/>
  <c r="F685" i="2"/>
  <c r="I685" i="2" s="1"/>
  <c r="J685" i="2"/>
  <c r="M685" i="2"/>
  <c r="N685" i="2"/>
  <c r="O685" i="2"/>
  <c r="R685" i="2"/>
  <c r="F686" i="2"/>
  <c r="I686" i="2" s="1"/>
  <c r="J686" i="2"/>
  <c r="M686" i="2"/>
  <c r="N686" i="2"/>
  <c r="O686" i="2"/>
  <c r="R686" i="2"/>
  <c r="F687" i="2"/>
  <c r="I687" i="2" s="1"/>
  <c r="J687" i="2"/>
  <c r="M687" i="2"/>
  <c r="N687" i="2"/>
  <c r="O687" i="2"/>
  <c r="R687" i="2"/>
  <c r="F688" i="2"/>
  <c r="I688" i="2" s="1"/>
  <c r="J688" i="2"/>
  <c r="M688" i="2"/>
  <c r="N688" i="2"/>
  <c r="O688" i="2"/>
  <c r="R688" i="2"/>
  <c r="F689" i="2"/>
  <c r="I689" i="2" s="1"/>
  <c r="J689" i="2"/>
  <c r="M689" i="2"/>
  <c r="N689" i="2"/>
  <c r="O689" i="2"/>
  <c r="R689" i="2"/>
  <c r="F690" i="2"/>
  <c r="I690" i="2" s="1"/>
  <c r="J690" i="2"/>
  <c r="M690" i="2"/>
  <c r="N690" i="2"/>
  <c r="O690" i="2"/>
  <c r="R690" i="2"/>
  <c r="F691" i="2"/>
  <c r="I691" i="2" s="1"/>
  <c r="J691" i="2"/>
  <c r="M691" i="2"/>
  <c r="N691" i="2"/>
  <c r="O691" i="2"/>
  <c r="R691" i="2"/>
  <c r="F692" i="2"/>
  <c r="I692" i="2" s="1"/>
  <c r="J692" i="2"/>
  <c r="M692" i="2"/>
  <c r="N692" i="2"/>
  <c r="O692" i="2"/>
  <c r="R692" i="2"/>
  <c r="F693" i="2"/>
  <c r="I693" i="2" s="1"/>
  <c r="J693" i="2"/>
  <c r="M693" i="2"/>
  <c r="N693" i="2"/>
  <c r="O693" i="2"/>
  <c r="R693" i="2"/>
  <c r="F694" i="2"/>
  <c r="I694" i="2" s="1"/>
  <c r="J694" i="2"/>
  <c r="M694" i="2"/>
  <c r="N694" i="2"/>
  <c r="O694" i="2"/>
  <c r="R694" i="2"/>
  <c r="F695" i="2"/>
  <c r="I695" i="2" s="1"/>
  <c r="J695" i="2"/>
  <c r="M695" i="2"/>
  <c r="N695" i="2"/>
  <c r="O695" i="2"/>
  <c r="R695" i="2"/>
  <c r="F696" i="2"/>
  <c r="I696" i="2" s="1"/>
  <c r="J696" i="2"/>
  <c r="M696" i="2"/>
  <c r="N696" i="2"/>
  <c r="O696" i="2"/>
  <c r="R696" i="2"/>
  <c r="F697" i="2"/>
  <c r="I697" i="2" s="1"/>
  <c r="J697" i="2"/>
  <c r="M697" i="2"/>
  <c r="N697" i="2"/>
  <c r="O697" i="2"/>
  <c r="R697" i="2"/>
  <c r="F698" i="2"/>
  <c r="I698" i="2" s="1"/>
  <c r="J698" i="2"/>
  <c r="M698" i="2"/>
  <c r="N698" i="2"/>
  <c r="O698" i="2"/>
  <c r="R698" i="2"/>
  <c r="F699" i="2"/>
  <c r="I699" i="2" s="1"/>
  <c r="J699" i="2"/>
  <c r="M699" i="2"/>
  <c r="N699" i="2"/>
  <c r="O699" i="2"/>
  <c r="R699" i="2"/>
  <c r="F700" i="2"/>
  <c r="I700" i="2" s="1"/>
  <c r="J700" i="2"/>
  <c r="M700" i="2"/>
  <c r="N700" i="2"/>
  <c r="O700" i="2"/>
  <c r="R700" i="2"/>
  <c r="F701" i="2"/>
  <c r="I701" i="2" s="1"/>
  <c r="J701" i="2"/>
  <c r="M701" i="2"/>
  <c r="N701" i="2"/>
  <c r="O701" i="2"/>
  <c r="R701" i="2"/>
  <c r="F702" i="2"/>
  <c r="I702" i="2" s="1"/>
  <c r="J702" i="2"/>
  <c r="M702" i="2"/>
  <c r="N702" i="2"/>
  <c r="O702" i="2"/>
  <c r="R702" i="2"/>
  <c r="F703" i="2"/>
  <c r="I703" i="2" s="1"/>
  <c r="J703" i="2"/>
  <c r="M703" i="2"/>
  <c r="N703" i="2"/>
  <c r="O703" i="2"/>
  <c r="R703" i="2"/>
  <c r="F704" i="2"/>
  <c r="I704" i="2" s="1"/>
  <c r="J704" i="2"/>
  <c r="M704" i="2"/>
  <c r="N704" i="2"/>
  <c r="O704" i="2"/>
  <c r="R704" i="2"/>
  <c r="F705" i="2"/>
  <c r="I705" i="2" s="1"/>
  <c r="J705" i="2"/>
  <c r="M705" i="2"/>
  <c r="N705" i="2"/>
  <c r="O705" i="2"/>
  <c r="R705" i="2"/>
  <c r="F706" i="2"/>
  <c r="I706" i="2" s="1"/>
  <c r="J706" i="2"/>
  <c r="M706" i="2"/>
  <c r="N706" i="2"/>
  <c r="O706" i="2"/>
  <c r="R706" i="2"/>
  <c r="F707" i="2"/>
  <c r="I707" i="2" s="1"/>
  <c r="J707" i="2"/>
  <c r="M707" i="2"/>
  <c r="N707" i="2"/>
  <c r="O707" i="2"/>
  <c r="R707" i="2"/>
  <c r="F708" i="2"/>
  <c r="I708" i="2" s="1"/>
  <c r="J708" i="2"/>
  <c r="M708" i="2"/>
  <c r="N708" i="2"/>
  <c r="O708" i="2"/>
  <c r="R708" i="2"/>
  <c r="F709" i="2"/>
  <c r="I709" i="2" s="1"/>
  <c r="J709" i="2"/>
  <c r="M709" i="2"/>
  <c r="N709" i="2"/>
  <c r="O709" i="2"/>
  <c r="R709" i="2"/>
  <c r="F710" i="2"/>
  <c r="I710" i="2" s="1"/>
  <c r="J710" i="2"/>
  <c r="M710" i="2"/>
  <c r="N710" i="2"/>
  <c r="O710" i="2"/>
  <c r="R710" i="2"/>
  <c r="F711" i="2"/>
  <c r="I711" i="2" s="1"/>
  <c r="J711" i="2"/>
  <c r="M711" i="2"/>
  <c r="N711" i="2"/>
  <c r="O711" i="2"/>
  <c r="R711" i="2"/>
  <c r="F712" i="2"/>
  <c r="I712" i="2" s="1"/>
  <c r="J712" i="2"/>
  <c r="M712" i="2"/>
  <c r="N712" i="2"/>
  <c r="O712" i="2"/>
  <c r="R712" i="2"/>
  <c r="F713" i="2"/>
  <c r="I713" i="2" s="1"/>
  <c r="J713" i="2"/>
  <c r="M713" i="2"/>
  <c r="N713" i="2"/>
  <c r="O713" i="2"/>
  <c r="R713" i="2"/>
  <c r="F714" i="2"/>
  <c r="I714" i="2" s="1"/>
  <c r="J714" i="2"/>
  <c r="M714" i="2"/>
  <c r="N714" i="2"/>
  <c r="O714" i="2"/>
  <c r="R714" i="2"/>
  <c r="F715" i="2"/>
  <c r="I715" i="2" s="1"/>
  <c r="J715" i="2"/>
  <c r="M715" i="2"/>
  <c r="N715" i="2"/>
  <c r="O715" i="2"/>
  <c r="R715" i="2"/>
  <c r="F716" i="2"/>
  <c r="I716" i="2" s="1"/>
  <c r="J716" i="2"/>
  <c r="M716" i="2"/>
  <c r="N716" i="2"/>
  <c r="O716" i="2"/>
  <c r="R716" i="2"/>
  <c r="F717" i="2"/>
  <c r="I717" i="2" s="1"/>
  <c r="J717" i="2"/>
  <c r="M717" i="2"/>
  <c r="N717" i="2"/>
  <c r="O717" i="2"/>
  <c r="R717" i="2"/>
  <c r="F718" i="2"/>
  <c r="I718" i="2" s="1"/>
  <c r="J718" i="2"/>
  <c r="M718" i="2"/>
  <c r="N718" i="2"/>
  <c r="O718" i="2"/>
  <c r="R718" i="2"/>
  <c r="F719" i="2"/>
  <c r="I719" i="2" s="1"/>
  <c r="J719" i="2"/>
  <c r="M719" i="2"/>
  <c r="N719" i="2"/>
  <c r="O719" i="2"/>
  <c r="R719" i="2"/>
  <c r="F720" i="2"/>
  <c r="I720" i="2" s="1"/>
  <c r="J720" i="2"/>
  <c r="M720" i="2"/>
  <c r="N720" i="2"/>
  <c r="O720" i="2"/>
  <c r="R720" i="2"/>
  <c r="F721" i="2"/>
  <c r="I721" i="2" s="1"/>
  <c r="J721" i="2"/>
  <c r="M721" i="2"/>
  <c r="N721" i="2"/>
  <c r="O721" i="2"/>
  <c r="R721" i="2"/>
  <c r="F722" i="2"/>
  <c r="I722" i="2" s="1"/>
  <c r="J722" i="2"/>
  <c r="M722" i="2"/>
  <c r="N722" i="2"/>
  <c r="O722" i="2"/>
  <c r="R722" i="2"/>
  <c r="F723" i="2"/>
  <c r="I723" i="2" s="1"/>
  <c r="J723" i="2"/>
  <c r="M723" i="2"/>
  <c r="N723" i="2"/>
  <c r="O723" i="2"/>
  <c r="R723" i="2"/>
  <c r="F724" i="2"/>
  <c r="I724" i="2" s="1"/>
  <c r="J724" i="2"/>
  <c r="M724" i="2"/>
  <c r="N724" i="2"/>
  <c r="O724" i="2"/>
  <c r="R724" i="2"/>
  <c r="F725" i="2"/>
  <c r="I725" i="2" s="1"/>
  <c r="J725" i="2"/>
  <c r="M725" i="2"/>
  <c r="N725" i="2"/>
  <c r="O725" i="2"/>
  <c r="R725" i="2"/>
  <c r="F726" i="2"/>
  <c r="I726" i="2" s="1"/>
  <c r="J726" i="2"/>
  <c r="M726" i="2"/>
  <c r="N726" i="2"/>
  <c r="O726" i="2"/>
  <c r="R726" i="2"/>
  <c r="F727" i="2"/>
  <c r="I727" i="2" s="1"/>
  <c r="J727" i="2"/>
  <c r="M727" i="2"/>
  <c r="N727" i="2"/>
  <c r="O727" i="2"/>
  <c r="R727" i="2"/>
  <c r="F728" i="2"/>
  <c r="I728" i="2" s="1"/>
  <c r="J728" i="2"/>
  <c r="M728" i="2"/>
  <c r="N728" i="2"/>
  <c r="O728" i="2"/>
  <c r="R728" i="2"/>
  <c r="F729" i="2"/>
  <c r="I729" i="2" s="1"/>
  <c r="J729" i="2"/>
  <c r="M729" i="2"/>
  <c r="N729" i="2"/>
  <c r="O729" i="2"/>
  <c r="R729" i="2"/>
  <c r="F730" i="2"/>
  <c r="I730" i="2" s="1"/>
  <c r="J730" i="2"/>
  <c r="M730" i="2"/>
  <c r="N730" i="2"/>
  <c r="O730" i="2"/>
  <c r="R730" i="2"/>
  <c r="F731" i="2"/>
  <c r="I731" i="2" s="1"/>
  <c r="J731" i="2"/>
  <c r="M731" i="2"/>
  <c r="N731" i="2"/>
  <c r="O731" i="2"/>
  <c r="R731" i="2"/>
  <c r="F732" i="2"/>
  <c r="I732" i="2" s="1"/>
  <c r="J732" i="2"/>
  <c r="M732" i="2"/>
  <c r="N732" i="2"/>
  <c r="O732" i="2"/>
  <c r="R732" i="2"/>
  <c r="F733" i="2"/>
  <c r="I733" i="2" s="1"/>
  <c r="J733" i="2"/>
  <c r="M733" i="2"/>
  <c r="N733" i="2"/>
  <c r="O733" i="2"/>
  <c r="R733" i="2"/>
  <c r="F734" i="2"/>
  <c r="I734" i="2" s="1"/>
  <c r="J734" i="2"/>
  <c r="M734" i="2"/>
  <c r="N734" i="2"/>
  <c r="O734" i="2"/>
  <c r="R734" i="2"/>
  <c r="F735" i="2"/>
  <c r="I735" i="2" s="1"/>
  <c r="J735" i="2"/>
  <c r="M735" i="2"/>
  <c r="N735" i="2"/>
  <c r="O735" i="2"/>
  <c r="R735" i="2"/>
  <c r="F736" i="2"/>
  <c r="I736" i="2" s="1"/>
  <c r="J736" i="2"/>
  <c r="M736" i="2"/>
  <c r="N736" i="2"/>
  <c r="O736" i="2"/>
  <c r="R736" i="2"/>
  <c r="F737" i="2"/>
  <c r="I737" i="2" s="1"/>
  <c r="J737" i="2"/>
  <c r="M737" i="2"/>
  <c r="N737" i="2"/>
  <c r="O737" i="2"/>
  <c r="R737" i="2"/>
  <c r="F738" i="2"/>
  <c r="I738" i="2" s="1"/>
  <c r="J738" i="2"/>
  <c r="M738" i="2"/>
  <c r="N738" i="2"/>
  <c r="O738" i="2"/>
  <c r="R738" i="2"/>
  <c r="F739" i="2"/>
  <c r="I739" i="2" s="1"/>
  <c r="J739" i="2"/>
  <c r="M739" i="2"/>
  <c r="N739" i="2"/>
  <c r="O739" i="2"/>
  <c r="R739" i="2"/>
  <c r="F740" i="2"/>
  <c r="I740" i="2" s="1"/>
  <c r="J740" i="2"/>
  <c r="M740" i="2"/>
  <c r="N740" i="2"/>
  <c r="O740" i="2"/>
  <c r="R740" i="2"/>
  <c r="F741" i="2"/>
  <c r="I741" i="2" s="1"/>
  <c r="J741" i="2"/>
  <c r="M741" i="2"/>
  <c r="N741" i="2"/>
  <c r="O741" i="2"/>
  <c r="R741" i="2"/>
  <c r="F742" i="2"/>
  <c r="I742" i="2" s="1"/>
  <c r="J742" i="2"/>
  <c r="M742" i="2"/>
  <c r="N742" i="2"/>
  <c r="O742" i="2"/>
  <c r="R742" i="2"/>
  <c r="F743" i="2"/>
  <c r="I743" i="2" s="1"/>
  <c r="J743" i="2"/>
  <c r="M743" i="2"/>
  <c r="N743" i="2"/>
  <c r="O743" i="2"/>
  <c r="R743" i="2"/>
  <c r="F744" i="2"/>
  <c r="I744" i="2" s="1"/>
  <c r="J744" i="2"/>
  <c r="M744" i="2"/>
  <c r="N744" i="2"/>
  <c r="O744" i="2"/>
  <c r="R744" i="2"/>
  <c r="F745" i="2"/>
  <c r="I745" i="2" s="1"/>
  <c r="J745" i="2"/>
  <c r="M745" i="2"/>
  <c r="N745" i="2"/>
  <c r="O745" i="2"/>
  <c r="R745" i="2"/>
  <c r="F746" i="2"/>
  <c r="I746" i="2" s="1"/>
  <c r="J746" i="2"/>
  <c r="M746" i="2"/>
  <c r="N746" i="2"/>
  <c r="O746" i="2"/>
  <c r="R746" i="2"/>
  <c r="F747" i="2"/>
  <c r="I747" i="2" s="1"/>
  <c r="J747" i="2"/>
  <c r="M747" i="2"/>
  <c r="N747" i="2"/>
  <c r="O747" i="2"/>
  <c r="R747" i="2"/>
  <c r="F748" i="2"/>
  <c r="I748" i="2" s="1"/>
  <c r="J748" i="2"/>
  <c r="M748" i="2"/>
  <c r="N748" i="2"/>
  <c r="O748" i="2"/>
  <c r="R748" i="2"/>
  <c r="F749" i="2"/>
  <c r="I749" i="2" s="1"/>
  <c r="J749" i="2"/>
  <c r="M749" i="2"/>
  <c r="N749" i="2"/>
  <c r="O749" i="2"/>
  <c r="R749" i="2"/>
  <c r="F750" i="2"/>
  <c r="I750" i="2" s="1"/>
  <c r="J750" i="2"/>
  <c r="M750" i="2"/>
  <c r="N750" i="2"/>
  <c r="O750" i="2"/>
  <c r="R750" i="2"/>
  <c r="F751" i="2"/>
  <c r="I751" i="2" s="1"/>
  <c r="J751" i="2"/>
  <c r="M751" i="2"/>
  <c r="N751" i="2"/>
  <c r="O751" i="2"/>
  <c r="R751" i="2"/>
  <c r="F752" i="2"/>
  <c r="I752" i="2" s="1"/>
  <c r="J752" i="2"/>
  <c r="M752" i="2"/>
  <c r="N752" i="2"/>
  <c r="O752" i="2"/>
  <c r="R752" i="2"/>
  <c r="F753" i="2"/>
  <c r="J753" i="2"/>
  <c r="M753" i="2"/>
  <c r="O753" i="2"/>
  <c r="R753" i="2"/>
  <c r="F754" i="2"/>
  <c r="J754" i="2"/>
  <c r="M754" i="2"/>
  <c r="N754" i="2"/>
  <c r="O754" i="2"/>
  <c r="R754" i="2"/>
  <c r="F755" i="2"/>
  <c r="J755" i="2"/>
  <c r="M755" i="2"/>
  <c r="O755" i="2"/>
  <c r="R755" i="2"/>
  <c r="F756" i="2"/>
  <c r="J756" i="2"/>
  <c r="M756" i="2"/>
  <c r="N756" i="2"/>
  <c r="O756" i="2"/>
  <c r="R756" i="2"/>
  <c r="F757" i="2"/>
  <c r="J757" i="2"/>
  <c r="M757" i="2"/>
  <c r="O757" i="2"/>
  <c r="R757" i="2"/>
  <c r="F758" i="2"/>
  <c r="J758" i="2"/>
  <c r="M758" i="2"/>
  <c r="N758" i="2"/>
  <c r="O758" i="2"/>
  <c r="R758" i="2"/>
  <c r="F759" i="2"/>
  <c r="J759" i="2"/>
  <c r="M759" i="2"/>
  <c r="O759" i="2"/>
  <c r="R759" i="2"/>
  <c r="F760" i="2"/>
  <c r="J760" i="2"/>
  <c r="M760" i="2"/>
  <c r="N760" i="2"/>
  <c r="O760" i="2"/>
  <c r="R760" i="2"/>
  <c r="F761" i="2"/>
  <c r="J761" i="2"/>
  <c r="M761" i="2"/>
  <c r="O761" i="2"/>
  <c r="R761" i="2"/>
  <c r="F762" i="2"/>
  <c r="J762" i="2"/>
  <c r="M762" i="2"/>
  <c r="N762" i="2"/>
  <c r="O762" i="2"/>
  <c r="R762" i="2"/>
  <c r="F763" i="2"/>
  <c r="J763" i="2"/>
  <c r="M763" i="2"/>
  <c r="O763" i="2"/>
  <c r="R763" i="2"/>
  <c r="F764" i="2"/>
  <c r="J764" i="2"/>
  <c r="M764" i="2"/>
  <c r="N764" i="2"/>
  <c r="O764" i="2"/>
  <c r="R764" i="2"/>
  <c r="F765" i="2"/>
  <c r="J765" i="2"/>
  <c r="M765" i="2"/>
  <c r="O765" i="2"/>
  <c r="R765" i="2"/>
  <c r="F766" i="2"/>
  <c r="J766" i="2"/>
  <c r="M766" i="2"/>
  <c r="N766" i="2"/>
  <c r="O766" i="2"/>
  <c r="R766" i="2"/>
  <c r="F767" i="2"/>
  <c r="J767" i="2"/>
  <c r="M767" i="2"/>
  <c r="O767" i="2"/>
  <c r="R767" i="2"/>
  <c r="F768" i="2"/>
  <c r="J768" i="2"/>
  <c r="M768" i="2"/>
  <c r="N768" i="2"/>
  <c r="O768" i="2"/>
  <c r="R768" i="2"/>
  <c r="F769" i="2"/>
  <c r="J769" i="2"/>
  <c r="M769" i="2"/>
  <c r="O769" i="2"/>
  <c r="R769" i="2"/>
  <c r="F770" i="2"/>
  <c r="J770" i="2"/>
  <c r="M770" i="2"/>
  <c r="N770" i="2"/>
  <c r="O770" i="2"/>
  <c r="R770" i="2"/>
  <c r="F771" i="2"/>
  <c r="J771" i="2"/>
  <c r="M771" i="2"/>
  <c r="O771" i="2"/>
  <c r="R771" i="2"/>
  <c r="F772" i="2"/>
  <c r="J772" i="2"/>
  <c r="M772" i="2"/>
  <c r="N772" i="2"/>
  <c r="O772" i="2"/>
  <c r="R772" i="2"/>
  <c r="F773" i="2"/>
  <c r="J773" i="2"/>
  <c r="M773" i="2"/>
  <c r="O773" i="2"/>
  <c r="R773" i="2"/>
  <c r="F774" i="2"/>
  <c r="J774" i="2"/>
  <c r="M774" i="2"/>
  <c r="N774" i="2"/>
  <c r="O774" i="2"/>
  <c r="R774" i="2"/>
  <c r="F775" i="2"/>
  <c r="J775" i="2"/>
  <c r="M775" i="2"/>
  <c r="O775" i="2"/>
  <c r="R775" i="2"/>
  <c r="F776" i="2"/>
  <c r="J776" i="2"/>
  <c r="M776" i="2"/>
  <c r="N776" i="2"/>
  <c r="O776" i="2"/>
  <c r="R776" i="2"/>
  <c r="F777" i="2"/>
  <c r="J777" i="2"/>
  <c r="M777" i="2"/>
  <c r="O777" i="2"/>
  <c r="R777" i="2"/>
  <c r="F778" i="2"/>
  <c r="J778" i="2"/>
  <c r="M778" i="2"/>
  <c r="N778" i="2"/>
  <c r="O778" i="2"/>
  <c r="R778" i="2"/>
  <c r="F779" i="2"/>
  <c r="J779" i="2"/>
  <c r="M779" i="2"/>
  <c r="O779" i="2"/>
  <c r="R779" i="2"/>
  <c r="F780" i="2"/>
  <c r="J780" i="2"/>
  <c r="M780" i="2"/>
  <c r="N780" i="2"/>
  <c r="O780" i="2"/>
  <c r="R780" i="2"/>
  <c r="F781" i="2"/>
  <c r="J781" i="2"/>
  <c r="M781" i="2"/>
  <c r="O781" i="2"/>
  <c r="R781" i="2"/>
  <c r="F782" i="2"/>
  <c r="J782" i="2"/>
  <c r="M782" i="2"/>
  <c r="N782" i="2"/>
  <c r="O782" i="2"/>
  <c r="R782" i="2"/>
  <c r="F783" i="2"/>
  <c r="J783" i="2"/>
  <c r="M783" i="2"/>
  <c r="O783" i="2"/>
  <c r="R783" i="2"/>
  <c r="F784" i="2"/>
  <c r="J784" i="2"/>
  <c r="M784" i="2"/>
  <c r="N784" i="2"/>
  <c r="O784" i="2"/>
  <c r="R784" i="2"/>
  <c r="F785" i="2"/>
  <c r="J785" i="2"/>
  <c r="M785" i="2"/>
  <c r="O785" i="2"/>
  <c r="R785" i="2"/>
  <c r="F786" i="2"/>
  <c r="J786" i="2"/>
  <c r="M786" i="2"/>
  <c r="N786" i="2"/>
  <c r="O786" i="2"/>
  <c r="R786" i="2"/>
  <c r="F787" i="2"/>
  <c r="J787" i="2"/>
  <c r="M787" i="2"/>
  <c r="O787" i="2"/>
  <c r="R787" i="2"/>
  <c r="F788" i="2"/>
  <c r="J788" i="2"/>
  <c r="M788" i="2"/>
  <c r="N788" i="2"/>
  <c r="O788" i="2"/>
  <c r="R788" i="2"/>
  <c r="F789" i="2"/>
  <c r="J789" i="2"/>
  <c r="M789" i="2"/>
  <c r="O789" i="2"/>
  <c r="R789" i="2"/>
  <c r="F790" i="2"/>
  <c r="J790" i="2"/>
  <c r="M790" i="2"/>
  <c r="N790" i="2"/>
  <c r="O790" i="2"/>
  <c r="R790" i="2"/>
  <c r="F791" i="2"/>
  <c r="J791" i="2"/>
  <c r="M791" i="2"/>
  <c r="O791" i="2"/>
  <c r="R791" i="2"/>
  <c r="F792" i="2"/>
  <c r="J792" i="2"/>
  <c r="M792" i="2"/>
  <c r="N792" i="2"/>
  <c r="O792" i="2"/>
  <c r="R792" i="2"/>
  <c r="F793" i="2"/>
  <c r="J793" i="2"/>
  <c r="M793" i="2"/>
  <c r="O793" i="2"/>
  <c r="R793" i="2"/>
  <c r="F794" i="2"/>
  <c r="J794" i="2"/>
  <c r="M794" i="2"/>
  <c r="N794" i="2"/>
  <c r="O794" i="2"/>
  <c r="R794" i="2"/>
  <c r="F795" i="2"/>
  <c r="J795" i="2"/>
  <c r="M795" i="2"/>
  <c r="O795" i="2"/>
  <c r="R795" i="2"/>
  <c r="F796" i="2"/>
  <c r="J796" i="2"/>
  <c r="M796" i="2"/>
  <c r="N796" i="2"/>
  <c r="O796" i="2"/>
  <c r="R796" i="2"/>
  <c r="F797" i="2"/>
  <c r="J797" i="2"/>
  <c r="M797" i="2"/>
  <c r="O797" i="2"/>
  <c r="R797" i="2"/>
  <c r="F798" i="2"/>
  <c r="J798" i="2"/>
  <c r="M798" i="2"/>
  <c r="N798" i="2"/>
  <c r="O798" i="2"/>
  <c r="R798" i="2"/>
  <c r="F799" i="2"/>
  <c r="J799" i="2"/>
  <c r="M799" i="2"/>
  <c r="O799" i="2"/>
  <c r="R799" i="2"/>
  <c r="F800" i="2"/>
  <c r="J800" i="2"/>
  <c r="M800" i="2"/>
  <c r="N800" i="2"/>
  <c r="O800" i="2"/>
  <c r="R800" i="2"/>
  <c r="F801" i="2"/>
  <c r="J801" i="2"/>
  <c r="M801" i="2"/>
  <c r="O801" i="2"/>
  <c r="R801" i="2"/>
  <c r="F802" i="2"/>
  <c r="J802" i="2"/>
  <c r="M802" i="2"/>
  <c r="N802" i="2"/>
  <c r="O802" i="2"/>
  <c r="R802" i="2"/>
  <c r="F803" i="2"/>
  <c r="J803" i="2"/>
  <c r="M803" i="2"/>
  <c r="O803" i="2"/>
  <c r="R803" i="2"/>
  <c r="F804" i="2"/>
  <c r="J804" i="2"/>
  <c r="M804" i="2"/>
  <c r="N804" i="2"/>
  <c r="O804" i="2"/>
  <c r="R804" i="2"/>
  <c r="F805" i="2"/>
  <c r="J805" i="2"/>
  <c r="M805" i="2"/>
  <c r="O805" i="2"/>
  <c r="R805" i="2"/>
  <c r="F806" i="2"/>
  <c r="J806" i="2"/>
  <c r="M806" i="2"/>
  <c r="N806" i="2"/>
  <c r="O806" i="2"/>
  <c r="R806" i="2"/>
  <c r="F807" i="2"/>
  <c r="J807" i="2"/>
  <c r="M807" i="2"/>
  <c r="O807" i="2"/>
  <c r="R807" i="2"/>
  <c r="F808" i="2"/>
  <c r="J808" i="2"/>
  <c r="M808" i="2"/>
  <c r="N808" i="2"/>
  <c r="O808" i="2"/>
  <c r="R808" i="2"/>
  <c r="F809" i="2"/>
  <c r="J809" i="2"/>
  <c r="M809" i="2"/>
  <c r="O809" i="2"/>
  <c r="R809" i="2"/>
  <c r="F810" i="2"/>
  <c r="J810" i="2"/>
  <c r="M810" i="2"/>
  <c r="N810" i="2"/>
  <c r="O810" i="2"/>
  <c r="R810" i="2"/>
  <c r="F811" i="2"/>
  <c r="J811" i="2"/>
  <c r="M811" i="2"/>
  <c r="O811" i="2"/>
  <c r="R811" i="2"/>
  <c r="F812" i="2"/>
  <c r="J812" i="2"/>
  <c r="M812" i="2"/>
  <c r="N812" i="2"/>
  <c r="O812" i="2"/>
  <c r="R812" i="2"/>
  <c r="F813" i="2"/>
  <c r="J813" i="2"/>
  <c r="M813" i="2"/>
  <c r="O813" i="2"/>
  <c r="R813" i="2"/>
  <c r="F814" i="2"/>
  <c r="J814" i="2"/>
  <c r="M814" i="2"/>
  <c r="N814" i="2"/>
  <c r="O814" i="2"/>
  <c r="R814" i="2"/>
  <c r="F815" i="2"/>
  <c r="J815" i="2"/>
  <c r="M815" i="2"/>
  <c r="O815" i="2"/>
  <c r="R815" i="2"/>
  <c r="F816" i="2"/>
  <c r="J816" i="2"/>
  <c r="M816" i="2"/>
  <c r="N816" i="2"/>
  <c r="O816" i="2"/>
  <c r="R816" i="2"/>
  <c r="F817" i="2"/>
  <c r="J817" i="2"/>
  <c r="M817" i="2"/>
  <c r="O817" i="2"/>
  <c r="R817" i="2"/>
  <c r="F818" i="2"/>
  <c r="J818" i="2"/>
  <c r="M818" i="2"/>
  <c r="N818" i="2"/>
  <c r="O818" i="2"/>
  <c r="R818" i="2"/>
  <c r="F819" i="2"/>
  <c r="J819" i="2"/>
  <c r="M819" i="2"/>
  <c r="O819" i="2"/>
  <c r="R819" i="2"/>
  <c r="F820" i="2"/>
  <c r="J820" i="2"/>
  <c r="M820" i="2"/>
  <c r="N820" i="2"/>
  <c r="O820" i="2"/>
  <c r="R820" i="2"/>
  <c r="F821" i="2"/>
  <c r="J821" i="2"/>
  <c r="M821" i="2"/>
  <c r="O821" i="2"/>
  <c r="R821" i="2"/>
  <c r="F822" i="2"/>
  <c r="J822" i="2"/>
  <c r="M822" i="2"/>
  <c r="N822" i="2"/>
  <c r="O822" i="2"/>
  <c r="R822" i="2"/>
  <c r="F823" i="2"/>
  <c r="J823" i="2"/>
  <c r="M823" i="2"/>
  <c r="O823" i="2"/>
  <c r="R823" i="2"/>
  <c r="F824" i="2"/>
  <c r="J824" i="2"/>
  <c r="M824" i="2"/>
  <c r="N824" i="2"/>
  <c r="O824" i="2"/>
  <c r="R824" i="2"/>
  <c r="F825" i="2"/>
  <c r="J825" i="2"/>
  <c r="M825" i="2"/>
  <c r="O825" i="2"/>
  <c r="R825" i="2"/>
  <c r="F826" i="2"/>
  <c r="J826" i="2"/>
  <c r="M826" i="2"/>
  <c r="N826" i="2"/>
  <c r="O826" i="2"/>
  <c r="R826" i="2"/>
  <c r="F827" i="2"/>
  <c r="J827" i="2"/>
  <c r="M827" i="2"/>
  <c r="O827" i="2"/>
  <c r="R827" i="2"/>
  <c r="F828" i="2"/>
  <c r="J828" i="2"/>
  <c r="M828" i="2"/>
  <c r="N828" i="2"/>
  <c r="O828" i="2"/>
  <c r="R828" i="2"/>
  <c r="F829" i="2"/>
  <c r="J829" i="2"/>
  <c r="M829" i="2"/>
  <c r="O829" i="2"/>
  <c r="R829" i="2"/>
  <c r="F830" i="2"/>
  <c r="J830" i="2"/>
  <c r="M830" i="2"/>
  <c r="N830" i="2" s="1"/>
  <c r="O830" i="2"/>
  <c r="R830" i="2"/>
  <c r="F831" i="2"/>
  <c r="G831" i="2" s="1"/>
  <c r="K831" i="2" s="1"/>
  <c r="J831" i="2"/>
  <c r="L831" i="2"/>
  <c r="M831" i="2"/>
  <c r="N831" i="2" s="1"/>
  <c r="O831" i="2"/>
  <c r="P831" i="2"/>
  <c r="Q831" i="2" s="1"/>
  <c r="R831" i="2"/>
  <c r="F832" i="2"/>
  <c r="G832" i="2" s="1"/>
  <c r="K832" i="2" s="1"/>
  <c r="J832" i="2"/>
  <c r="L832" i="2" s="1"/>
  <c r="M832" i="2"/>
  <c r="O832" i="2"/>
  <c r="P832" i="2"/>
  <c r="Q832" i="2" s="1"/>
  <c r="R832" i="2"/>
  <c r="F833" i="2"/>
  <c r="G833" i="2" s="1"/>
  <c r="K833" i="2" s="1"/>
  <c r="I833" i="2"/>
  <c r="J833" i="2"/>
  <c r="L833" i="2" s="1"/>
  <c r="M833" i="2"/>
  <c r="N833" i="2"/>
  <c r="O833" i="2"/>
  <c r="P833" i="2"/>
  <c r="Q833" i="2" s="1"/>
  <c r="R833" i="2"/>
  <c r="F834" i="2"/>
  <c r="G834" i="2" s="1"/>
  <c r="K834" i="2" s="1"/>
  <c r="H834" i="2"/>
  <c r="I834" i="2"/>
  <c r="J834" i="2"/>
  <c r="L834" i="2" s="1"/>
  <c r="M834" i="2"/>
  <c r="N834" i="2" s="1"/>
  <c r="O834" i="2"/>
  <c r="P834" i="2"/>
  <c r="Q834" i="2"/>
  <c r="R834" i="2"/>
  <c r="F835" i="2"/>
  <c r="G835" i="2" s="1"/>
  <c r="K835" i="2" s="1"/>
  <c r="J835" i="2"/>
  <c r="L835" i="2"/>
  <c r="M835" i="2"/>
  <c r="N835" i="2" s="1"/>
  <c r="O835" i="2"/>
  <c r="P835" i="2"/>
  <c r="Q835" i="2" s="1"/>
  <c r="R835" i="2"/>
  <c r="F836" i="2"/>
  <c r="G836" i="2" s="1"/>
  <c r="K836" i="2" s="1"/>
  <c r="J836" i="2"/>
  <c r="L836" i="2" s="1"/>
  <c r="M836" i="2"/>
  <c r="O836" i="2"/>
  <c r="P836" i="2"/>
  <c r="Q836" i="2" s="1"/>
  <c r="R836" i="2"/>
  <c r="F837" i="2"/>
  <c r="G837" i="2" s="1"/>
  <c r="K837" i="2" s="1"/>
  <c r="I837" i="2"/>
  <c r="J837" i="2"/>
  <c r="L837" i="2" s="1"/>
  <c r="M837" i="2"/>
  <c r="N837" i="2"/>
  <c r="O837" i="2"/>
  <c r="P837" i="2"/>
  <c r="Q837" i="2" s="1"/>
  <c r="R837" i="2"/>
  <c r="F838" i="2"/>
  <c r="G838" i="2" s="1"/>
  <c r="K838" i="2" s="1"/>
  <c r="H838" i="2"/>
  <c r="I838" i="2"/>
  <c r="J838" i="2"/>
  <c r="L838" i="2" s="1"/>
  <c r="M838" i="2"/>
  <c r="N838" i="2" s="1"/>
  <c r="O838" i="2"/>
  <c r="P838" i="2"/>
  <c r="Q838" i="2"/>
  <c r="R838" i="2"/>
  <c r="F839" i="2"/>
  <c r="G839" i="2" s="1"/>
  <c r="K839" i="2" s="1"/>
  <c r="J839" i="2"/>
  <c r="L839" i="2"/>
  <c r="M839" i="2"/>
  <c r="N839" i="2" s="1"/>
  <c r="O839" i="2"/>
  <c r="P839" i="2"/>
  <c r="Q839" i="2" s="1"/>
  <c r="R839" i="2"/>
  <c r="F840" i="2"/>
  <c r="G840" i="2" s="1"/>
  <c r="K840" i="2" s="1"/>
  <c r="J840" i="2"/>
  <c r="M840" i="2"/>
  <c r="O840" i="2"/>
  <c r="P840" i="2"/>
  <c r="Q840" i="2" s="1"/>
  <c r="R840" i="2"/>
  <c r="F841" i="2"/>
  <c r="G841" i="2" s="1"/>
  <c r="K841" i="2" s="1"/>
  <c r="I841" i="2"/>
  <c r="J841" i="2"/>
  <c r="L841" i="2" s="1"/>
  <c r="M841" i="2"/>
  <c r="N841" i="2"/>
  <c r="O841" i="2"/>
  <c r="P841" i="2"/>
  <c r="Q841" i="2" s="1"/>
  <c r="R841" i="2"/>
  <c r="F842" i="2"/>
  <c r="G842" i="2" s="1"/>
  <c r="K842" i="2" s="1"/>
  <c r="H842" i="2"/>
  <c r="I842" i="2"/>
  <c r="J842" i="2"/>
  <c r="L842" i="2" s="1"/>
  <c r="M842" i="2"/>
  <c r="N842" i="2" s="1"/>
  <c r="O842" i="2"/>
  <c r="P842" i="2"/>
  <c r="Q842" i="2"/>
  <c r="R842" i="2"/>
  <c r="F843" i="2"/>
  <c r="J843" i="2"/>
  <c r="M843" i="2"/>
  <c r="N843" i="2" s="1"/>
  <c r="O843" i="2"/>
  <c r="R843" i="2"/>
  <c r="F844" i="2"/>
  <c r="G844" i="2" s="1"/>
  <c r="K844" i="2" s="1"/>
  <c r="J844" i="2"/>
  <c r="M844" i="2"/>
  <c r="O844" i="2"/>
  <c r="P844" i="2"/>
  <c r="Q844" i="2" s="1"/>
  <c r="R844" i="2"/>
  <c r="F845" i="2"/>
  <c r="G845" i="2" s="1"/>
  <c r="K845" i="2" s="1"/>
  <c r="I845" i="2"/>
  <c r="J845" i="2"/>
  <c r="L845" i="2" s="1"/>
  <c r="M845" i="2"/>
  <c r="N845" i="2"/>
  <c r="O845" i="2"/>
  <c r="P845" i="2"/>
  <c r="Q845" i="2" s="1"/>
  <c r="R845" i="2"/>
  <c r="F846" i="2"/>
  <c r="G846" i="2" s="1"/>
  <c r="K846" i="2" s="1"/>
  <c r="H846" i="2"/>
  <c r="I846" i="2"/>
  <c r="J846" i="2"/>
  <c r="L846" i="2" s="1"/>
  <c r="M846" i="2"/>
  <c r="N846" i="2" s="1"/>
  <c r="O846" i="2"/>
  <c r="P846" i="2"/>
  <c r="Q846" i="2"/>
  <c r="R846" i="2"/>
  <c r="F847" i="2"/>
  <c r="J847" i="2"/>
  <c r="M847" i="2"/>
  <c r="N847" i="2" s="1"/>
  <c r="O847" i="2"/>
  <c r="R847" i="2"/>
  <c r="F848" i="2"/>
  <c r="G848" i="2" s="1"/>
  <c r="K848" i="2" s="1"/>
  <c r="J848" i="2"/>
  <c r="M848" i="2"/>
  <c r="O848" i="2"/>
  <c r="P848" i="2"/>
  <c r="Q848" i="2" s="1"/>
  <c r="R848" i="2"/>
  <c r="F849" i="2"/>
  <c r="G849" i="2" s="1"/>
  <c r="K849" i="2" s="1"/>
  <c r="I849" i="2"/>
  <c r="J849" i="2"/>
  <c r="L849" i="2" s="1"/>
  <c r="M849" i="2"/>
  <c r="N849" i="2"/>
  <c r="O849" i="2"/>
  <c r="P849" i="2"/>
  <c r="Q849" i="2" s="1"/>
  <c r="R849" i="2"/>
  <c r="F850" i="2"/>
  <c r="G850" i="2" s="1"/>
  <c r="K850" i="2" s="1"/>
  <c r="H850" i="2"/>
  <c r="I850" i="2"/>
  <c r="J850" i="2"/>
  <c r="L850" i="2" s="1"/>
  <c r="M850" i="2"/>
  <c r="N850" i="2" s="1"/>
  <c r="O850" i="2"/>
  <c r="P850" i="2"/>
  <c r="Q850" i="2"/>
  <c r="R850" i="2"/>
  <c r="F851" i="2"/>
  <c r="J851" i="2"/>
  <c r="M851" i="2"/>
  <c r="N851" i="2" s="1"/>
  <c r="O851" i="2"/>
  <c r="R851" i="2"/>
  <c r="F852" i="2"/>
  <c r="G852" i="2" s="1"/>
  <c r="K852" i="2" s="1"/>
  <c r="J852" i="2"/>
  <c r="M852" i="2"/>
  <c r="O852" i="2"/>
  <c r="P852" i="2"/>
  <c r="Q852" i="2" s="1"/>
  <c r="R852" i="2"/>
  <c r="F853" i="2"/>
  <c r="G853" i="2" s="1"/>
  <c r="K853" i="2" s="1"/>
  <c r="I853" i="2"/>
  <c r="J853" i="2"/>
  <c r="L853" i="2" s="1"/>
  <c r="M853" i="2"/>
  <c r="N853" i="2"/>
  <c r="O853" i="2"/>
  <c r="P853" i="2"/>
  <c r="Q853" i="2" s="1"/>
  <c r="R853" i="2"/>
  <c r="F854" i="2"/>
  <c r="G854" i="2" s="1"/>
  <c r="H854" i="2"/>
  <c r="I854" i="2"/>
  <c r="J854" i="2"/>
  <c r="K854" i="2"/>
  <c r="L854" i="2"/>
  <c r="M854" i="2"/>
  <c r="N854" i="2" s="1"/>
  <c r="O854" i="2"/>
  <c r="P854" i="2"/>
  <c r="Q854" i="2" s="1"/>
  <c r="R854" i="2"/>
  <c r="F855" i="2"/>
  <c r="G855" i="2" s="1"/>
  <c r="K855" i="2" s="1"/>
  <c r="I855" i="2"/>
  <c r="J855" i="2"/>
  <c r="L855" i="2"/>
  <c r="M855" i="2"/>
  <c r="N855" i="2" s="1"/>
  <c r="O855" i="2"/>
  <c r="P855" i="2"/>
  <c r="Q855" i="2" s="1"/>
  <c r="R855" i="2"/>
  <c r="F856" i="2"/>
  <c r="G856" i="2" s="1"/>
  <c r="K856" i="2" s="1"/>
  <c r="I856" i="2"/>
  <c r="J856" i="2"/>
  <c r="L856" i="2"/>
  <c r="M856" i="2"/>
  <c r="N856" i="2" s="1"/>
  <c r="O856" i="2"/>
  <c r="R856" i="2"/>
  <c r="F857" i="2"/>
  <c r="G857" i="2" s="1"/>
  <c r="K857" i="2" s="1"/>
  <c r="I857" i="2"/>
  <c r="J857" i="2"/>
  <c r="L857" i="2"/>
  <c r="M857" i="2"/>
  <c r="N857" i="2" s="1"/>
  <c r="O857" i="2"/>
  <c r="P857" i="2"/>
  <c r="Q857" i="2" s="1"/>
  <c r="R857" i="2"/>
  <c r="F858" i="2"/>
  <c r="G858" i="2" s="1"/>
  <c r="K858" i="2" s="1"/>
  <c r="I858" i="2"/>
  <c r="J858" i="2"/>
  <c r="L858" i="2"/>
  <c r="M858" i="2"/>
  <c r="N858" i="2" s="1"/>
  <c r="O858" i="2"/>
  <c r="R858" i="2"/>
  <c r="F859" i="2"/>
  <c r="G859" i="2" s="1"/>
  <c r="K859" i="2" s="1"/>
  <c r="I859" i="2"/>
  <c r="J859" i="2"/>
  <c r="L859" i="2"/>
  <c r="M859" i="2"/>
  <c r="N859" i="2" s="1"/>
  <c r="O859" i="2"/>
  <c r="P859" i="2"/>
  <c r="Q859" i="2" s="1"/>
  <c r="R859" i="2"/>
  <c r="F860" i="2"/>
  <c r="G860" i="2" s="1"/>
  <c r="K860" i="2" s="1"/>
  <c r="I860" i="2"/>
  <c r="J860" i="2"/>
  <c r="L860" i="2"/>
  <c r="M860" i="2"/>
  <c r="N860" i="2" s="1"/>
  <c r="O860" i="2"/>
  <c r="R860" i="2"/>
  <c r="F861" i="2"/>
  <c r="G861" i="2" s="1"/>
  <c r="K861" i="2" s="1"/>
  <c r="I861" i="2"/>
  <c r="J861" i="2"/>
  <c r="L861" i="2"/>
  <c r="M861" i="2"/>
  <c r="N861" i="2" s="1"/>
  <c r="O861" i="2"/>
  <c r="P861" i="2"/>
  <c r="Q861" i="2" s="1"/>
  <c r="R861" i="2"/>
  <c r="F862" i="2"/>
  <c r="G862" i="2" s="1"/>
  <c r="K862" i="2" s="1"/>
  <c r="I862" i="2"/>
  <c r="J862" i="2"/>
  <c r="L862" i="2"/>
  <c r="M862" i="2"/>
  <c r="N862" i="2" s="1"/>
  <c r="O862" i="2"/>
  <c r="R862" i="2"/>
  <c r="F863" i="2"/>
  <c r="G863" i="2" s="1"/>
  <c r="K863" i="2" s="1"/>
  <c r="I863" i="2"/>
  <c r="J863" i="2"/>
  <c r="L863" i="2"/>
  <c r="M863" i="2"/>
  <c r="N863" i="2" s="1"/>
  <c r="O863" i="2"/>
  <c r="P863" i="2"/>
  <c r="Q863" i="2" s="1"/>
  <c r="R863" i="2"/>
  <c r="F864" i="2"/>
  <c r="G864" i="2" s="1"/>
  <c r="K864" i="2" s="1"/>
  <c r="I864" i="2"/>
  <c r="J864" i="2"/>
  <c r="L864" i="2"/>
  <c r="M864" i="2"/>
  <c r="N864" i="2" s="1"/>
  <c r="O864" i="2"/>
  <c r="R864" i="2"/>
  <c r="F865" i="2"/>
  <c r="G865" i="2" s="1"/>
  <c r="K865" i="2" s="1"/>
  <c r="I865" i="2"/>
  <c r="J865" i="2"/>
  <c r="L865" i="2"/>
  <c r="M865" i="2"/>
  <c r="N865" i="2" s="1"/>
  <c r="O865" i="2"/>
  <c r="P865" i="2"/>
  <c r="Q865" i="2" s="1"/>
  <c r="R865" i="2"/>
  <c r="F866" i="2"/>
  <c r="G866" i="2" s="1"/>
  <c r="K866" i="2" s="1"/>
  <c r="I866" i="2"/>
  <c r="J866" i="2"/>
  <c r="L866" i="2"/>
  <c r="M866" i="2"/>
  <c r="N866" i="2" s="1"/>
  <c r="O866" i="2"/>
  <c r="R866" i="2"/>
  <c r="F867" i="2"/>
  <c r="G867" i="2" s="1"/>
  <c r="K867" i="2" s="1"/>
  <c r="I867" i="2"/>
  <c r="J867" i="2"/>
  <c r="L867" i="2"/>
  <c r="M867" i="2"/>
  <c r="N867" i="2" s="1"/>
  <c r="O867" i="2"/>
  <c r="P867" i="2"/>
  <c r="Q867" i="2" s="1"/>
  <c r="R867" i="2"/>
  <c r="F868" i="2"/>
  <c r="G868" i="2" s="1"/>
  <c r="K868" i="2" s="1"/>
  <c r="I868" i="2"/>
  <c r="J868" i="2"/>
  <c r="L868" i="2"/>
  <c r="M868" i="2"/>
  <c r="N868" i="2" s="1"/>
  <c r="O868" i="2"/>
  <c r="R868" i="2"/>
  <c r="F869" i="2"/>
  <c r="G869" i="2" s="1"/>
  <c r="K869" i="2" s="1"/>
  <c r="I869" i="2"/>
  <c r="J869" i="2"/>
  <c r="L869" i="2"/>
  <c r="M869" i="2"/>
  <c r="N869" i="2" s="1"/>
  <c r="O869" i="2"/>
  <c r="P869" i="2"/>
  <c r="Q869" i="2" s="1"/>
  <c r="R869" i="2"/>
  <c r="F870" i="2"/>
  <c r="G870" i="2" s="1"/>
  <c r="K870" i="2" s="1"/>
  <c r="I870" i="2"/>
  <c r="J870" i="2"/>
  <c r="L870" i="2"/>
  <c r="M870" i="2"/>
  <c r="N870" i="2" s="1"/>
  <c r="O870" i="2"/>
  <c r="R870" i="2"/>
  <c r="F871" i="2"/>
  <c r="G871" i="2" s="1"/>
  <c r="K871" i="2" s="1"/>
  <c r="I871" i="2"/>
  <c r="J871" i="2"/>
  <c r="L871" i="2"/>
  <c r="M871" i="2"/>
  <c r="N871" i="2" s="1"/>
  <c r="O871" i="2"/>
  <c r="P871" i="2"/>
  <c r="Q871" i="2" s="1"/>
  <c r="R871" i="2"/>
  <c r="F872" i="2"/>
  <c r="G872" i="2" s="1"/>
  <c r="K872" i="2" s="1"/>
  <c r="I872" i="2"/>
  <c r="J872" i="2"/>
  <c r="L872" i="2"/>
  <c r="M872" i="2"/>
  <c r="N872" i="2" s="1"/>
  <c r="O872" i="2"/>
  <c r="R872" i="2"/>
  <c r="F873" i="2"/>
  <c r="G873" i="2" s="1"/>
  <c r="K873" i="2" s="1"/>
  <c r="I873" i="2"/>
  <c r="J873" i="2"/>
  <c r="L873" i="2"/>
  <c r="M873" i="2"/>
  <c r="N873" i="2" s="1"/>
  <c r="O873" i="2"/>
  <c r="P873" i="2"/>
  <c r="Q873" i="2" s="1"/>
  <c r="R873" i="2"/>
  <c r="F874" i="2"/>
  <c r="G874" i="2" s="1"/>
  <c r="K874" i="2" s="1"/>
  <c r="I874" i="2"/>
  <c r="J874" i="2"/>
  <c r="L874" i="2"/>
  <c r="M874" i="2"/>
  <c r="N874" i="2" s="1"/>
  <c r="O874" i="2"/>
  <c r="R874" i="2"/>
  <c r="F875" i="2"/>
  <c r="G875" i="2" s="1"/>
  <c r="K875" i="2" s="1"/>
  <c r="I875" i="2"/>
  <c r="J875" i="2"/>
  <c r="L875" i="2"/>
  <c r="M875" i="2"/>
  <c r="N875" i="2" s="1"/>
  <c r="O875" i="2"/>
  <c r="P875" i="2"/>
  <c r="Q875" i="2" s="1"/>
  <c r="R875" i="2"/>
  <c r="F876" i="2"/>
  <c r="G876" i="2" s="1"/>
  <c r="K876" i="2" s="1"/>
  <c r="I876" i="2"/>
  <c r="J876" i="2"/>
  <c r="L876" i="2"/>
  <c r="M876" i="2"/>
  <c r="N876" i="2" s="1"/>
  <c r="O876" i="2"/>
  <c r="R876" i="2"/>
  <c r="F877" i="2"/>
  <c r="G877" i="2" s="1"/>
  <c r="K877" i="2" s="1"/>
  <c r="I877" i="2"/>
  <c r="J877" i="2"/>
  <c r="L877" i="2"/>
  <c r="M877" i="2"/>
  <c r="N877" i="2" s="1"/>
  <c r="O877" i="2"/>
  <c r="P877" i="2"/>
  <c r="Q877" i="2" s="1"/>
  <c r="R877" i="2"/>
  <c r="F878" i="2"/>
  <c r="G878" i="2" s="1"/>
  <c r="K878" i="2" s="1"/>
  <c r="I878" i="2"/>
  <c r="J878" i="2"/>
  <c r="L878" i="2"/>
  <c r="M878" i="2"/>
  <c r="N878" i="2" s="1"/>
  <c r="O878" i="2"/>
  <c r="R878" i="2"/>
  <c r="F879" i="2"/>
  <c r="G879" i="2" s="1"/>
  <c r="K879" i="2" s="1"/>
  <c r="I879" i="2"/>
  <c r="J879" i="2"/>
  <c r="L879" i="2"/>
  <c r="M879" i="2"/>
  <c r="N879" i="2" s="1"/>
  <c r="O879" i="2"/>
  <c r="P879" i="2"/>
  <c r="Q879" i="2" s="1"/>
  <c r="R879" i="2"/>
  <c r="F880" i="2"/>
  <c r="G880" i="2" s="1"/>
  <c r="K880" i="2" s="1"/>
  <c r="I880" i="2"/>
  <c r="J880" i="2"/>
  <c r="L880" i="2"/>
  <c r="M880" i="2"/>
  <c r="N880" i="2" s="1"/>
  <c r="O880" i="2"/>
  <c r="R880" i="2"/>
  <c r="F881" i="2"/>
  <c r="G881" i="2" s="1"/>
  <c r="K881" i="2" s="1"/>
  <c r="I881" i="2"/>
  <c r="J881" i="2"/>
  <c r="L881" i="2"/>
  <c r="M881" i="2"/>
  <c r="N881" i="2" s="1"/>
  <c r="O881" i="2"/>
  <c r="P881" i="2"/>
  <c r="Q881" i="2" s="1"/>
  <c r="R881" i="2"/>
  <c r="F882" i="2"/>
  <c r="G882" i="2" s="1"/>
  <c r="K882" i="2" s="1"/>
  <c r="I882" i="2"/>
  <c r="J882" i="2"/>
  <c r="L882" i="2"/>
  <c r="M882" i="2"/>
  <c r="N882" i="2" s="1"/>
  <c r="O882" i="2"/>
  <c r="R882" i="2"/>
  <c r="F883" i="2"/>
  <c r="G883" i="2" s="1"/>
  <c r="K883" i="2" s="1"/>
  <c r="I883" i="2"/>
  <c r="J883" i="2"/>
  <c r="L883" i="2"/>
  <c r="M883" i="2"/>
  <c r="N883" i="2" s="1"/>
  <c r="O883" i="2"/>
  <c r="P883" i="2"/>
  <c r="Q883" i="2" s="1"/>
  <c r="R883" i="2"/>
  <c r="F884" i="2"/>
  <c r="G884" i="2" s="1"/>
  <c r="K884" i="2" s="1"/>
  <c r="I884" i="2"/>
  <c r="J884" i="2"/>
  <c r="L884" i="2"/>
  <c r="M884" i="2"/>
  <c r="N884" i="2" s="1"/>
  <c r="O884" i="2"/>
  <c r="R884" i="2"/>
  <c r="F885" i="2"/>
  <c r="G885" i="2" s="1"/>
  <c r="K885" i="2" s="1"/>
  <c r="I885" i="2"/>
  <c r="J885" i="2"/>
  <c r="L885" i="2"/>
  <c r="M885" i="2"/>
  <c r="N885" i="2" s="1"/>
  <c r="O885" i="2"/>
  <c r="P885" i="2"/>
  <c r="Q885" i="2" s="1"/>
  <c r="R885" i="2"/>
  <c r="F886" i="2"/>
  <c r="G886" i="2" s="1"/>
  <c r="K886" i="2" s="1"/>
  <c r="I886" i="2"/>
  <c r="J886" i="2"/>
  <c r="L886" i="2"/>
  <c r="M886" i="2"/>
  <c r="N886" i="2" s="1"/>
  <c r="O886" i="2"/>
  <c r="R886" i="2"/>
  <c r="F887" i="2"/>
  <c r="G887" i="2" s="1"/>
  <c r="K887" i="2" s="1"/>
  <c r="I887" i="2"/>
  <c r="J887" i="2"/>
  <c r="L887" i="2"/>
  <c r="M887" i="2"/>
  <c r="N887" i="2" s="1"/>
  <c r="O887" i="2"/>
  <c r="P887" i="2"/>
  <c r="Q887" i="2" s="1"/>
  <c r="R887" i="2"/>
  <c r="F888" i="2"/>
  <c r="G888" i="2" s="1"/>
  <c r="K888" i="2" s="1"/>
  <c r="I888" i="2"/>
  <c r="J888" i="2"/>
  <c r="L888" i="2"/>
  <c r="M888" i="2"/>
  <c r="N888" i="2" s="1"/>
  <c r="O888" i="2"/>
  <c r="R888" i="2"/>
  <c r="F889" i="2"/>
  <c r="G889" i="2" s="1"/>
  <c r="K889" i="2" s="1"/>
  <c r="I889" i="2"/>
  <c r="J889" i="2"/>
  <c r="L889" i="2"/>
  <c r="M889" i="2"/>
  <c r="N889" i="2" s="1"/>
  <c r="O889" i="2"/>
  <c r="P889" i="2"/>
  <c r="Q889" i="2" s="1"/>
  <c r="R889" i="2"/>
  <c r="F890" i="2"/>
  <c r="G890" i="2" s="1"/>
  <c r="K890" i="2" s="1"/>
  <c r="I890" i="2"/>
  <c r="J890" i="2"/>
  <c r="L890" i="2"/>
  <c r="M890" i="2"/>
  <c r="N890" i="2" s="1"/>
  <c r="O890" i="2"/>
  <c r="R890" i="2"/>
  <c r="F891" i="2"/>
  <c r="G891" i="2" s="1"/>
  <c r="K891" i="2" s="1"/>
  <c r="I891" i="2"/>
  <c r="J891" i="2"/>
  <c r="L891" i="2"/>
  <c r="M891" i="2"/>
  <c r="N891" i="2" s="1"/>
  <c r="O891" i="2"/>
  <c r="P891" i="2"/>
  <c r="Q891" i="2" s="1"/>
  <c r="R891" i="2"/>
  <c r="F892" i="2"/>
  <c r="G892" i="2" s="1"/>
  <c r="K892" i="2" s="1"/>
  <c r="I892" i="2"/>
  <c r="J892" i="2"/>
  <c r="L892" i="2"/>
  <c r="M892" i="2"/>
  <c r="N892" i="2" s="1"/>
  <c r="O892" i="2"/>
  <c r="R892" i="2"/>
  <c r="F893" i="2"/>
  <c r="G893" i="2" s="1"/>
  <c r="K893" i="2" s="1"/>
  <c r="I893" i="2"/>
  <c r="J893" i="2"/>
  <c r="L893" i="2"/>
  <c r="M893" i="2"/>
  <c r="N893" i="2" s="1"/>
  <c r="O893" i="2"/>
  <c r="P893" i="2"/>
  <c r="Q893" i="2" s="1"/>
  <c r="R893" i="2"/>
  <c r="F894" i="2"/>
  <c r="G894" i="2" s="1"/>
  <c r="K894" i="2" s="1"/>
  <c r="I894" i="2"/>
  <c r="J894" i="2"/>
  <c r="L894" i="2"/>
  <c r="M894" i="2"/>
  <c r="N894" i="2" s="1"/>
  <c r="O894" i="2"/>
  <c r="R894" i="2"/>
  <c r="F895" i="2"/>
  <c r="G895" i="2" s="1"/>
  <c r="K895" i="2" s="1"/>
  <c r="I895" i="2"/>
  <c r="J895" i="2"/>
  <c r="L895" i="2"/>
  <c r="M895" i="2"/>
  <c r="N895" i="2" s="1"/>
  <c r="O895" i="2"/>
  <c r="P895" i="2"/>
  <c r="Q895" i="2" s="1"/>
  <c r="R895" i="2"/>
  <c r="F896" i="2"/>
  <c r="G896" i="2" s="1"/>
  <c r="K896" i="2" s="1"/>
  <c r="I896" i="2"/>
  <c r="J896" i="2"/>
  <c r="L896" i="2"/>
  <c r="M896" i="2"/>
  <c r="N896" i="2" s="1"/>
  <c r="O896" i="2"/>
  <c r="R896" i="2"/>
  <c r="F897" i="2"/>
  <c r="G897" i="2" s="1"/>
  <c r="K897" i="2" s="1"/>
  <c r="I897" i="2"/>
  <c r="J897" i="2"/>
  <c r="L897" i="2"/>
  <c r="M897" i="2"/>
  <c r="N897" i="2" s="1"/>
  <c r="O897" i="2"/>
  <c r="P897" i="2"/>
  <c r="Q897" i="2" s="1"/>
  <c r="R897" i="2"/>
  <c r="F898" i="2"/>
  <c r="G898" i="2" s="1"/>
  <c r="K898" i="2" s="1"/>
  <c r="I898" i="2"/>
  <c r="J898" i="2"/>
  <c r="L898" i="2"/>
  <c r="M898" i="2"/>
  <c r="N898" i="2" s="1"/>
  <c r="O898" i="2"/>
  <c r="R898" i="2"/>
  <c r="F899" i="2"/>
  <c r="G899" i="2" s="1"/>
  <c r="K899" i="2" s="1"/>
  <c r="I899" i="2"/>
  <c r="J899" i="2"/>
  <c r="L899" i="2"/>
  <c r="M899" i="2"/>
  <c r="N899" i="2" s="1"/>
  <c r="O899" i="2"/>
  <c r="P899" i="2"/>
  <c r="Q899" i="2" s="1"/>
  <c r="R899" i="2"/>
  <c r="F900" i="2"/>
  <c r="G900" i="2" s="1"/>
  <c r="K900" i="2" s="1"/>
  <c r="I900" i="2"/>
  <c r="J900" i="2"/>
  <c r="L900" i="2"/>
  <c r="M900" i="2"/>
  <c r="N900" i="2" s="1"/>
  <c r="O900" i="2"/>
  <c r="R900" i="2"/>
  <c r="F901" i="2"/>
  <c r="G901" i="2" s="1"/>
  <c r="K901" i="2" s="1"/>
  <c r="I901" i="2"/>
  <c r="J901" i="2"/>
  <c r="L901" i="2"/>
  <c r="M901" i="2"/>
  <c r="N901" i="2" s="1"/>
  <c r="O901" i="2"/>
  <c r="P901" i="2"/>
  <c r="Q901" i="2" s="1"/>
  <c r="R901" i="2"/>
  <c r="F902" i="2"/>
  <c r="G902" i="2" s="1"/>
  <c r="K902" i="2" s="1"/>
  <c r="I902" i="2"/>
  <c r="J902" i="2"/>
  <c r="L902" i="2"/>
  <c r="M902" i="2"/>
  <c r="N902" i="2" s="1"/>
  <c r="O902" i="2"/>
  <c r="R902" i="2"/>
  <c r="F903" i="2"/>
  <c r="G903" i="2" s="1"/>
  <c r="K903" i="2" s="1"/>
  <c r="I903" i="2"/>
  <c r="J903" i="2"/>
  <c r="L903" i="2"/>
  <c r="M903" i="2"/>
  <c r="N903" i="2" s="1"/>
  <c r="O903" i="2"/>
  <c r="P903" i="2"/>
  <c r="Q903" i="2" s="1"/>
  <c r="R903" i="2"/>
  <c r="F904" i="2"/>
  <c r="G904" i="2" s="1"/>
  <c r="K904" i="2" s="1"/>
  <c r="I904" i="2"/>
  <c r="J904" i="2"/>
  <c r="L904" i="2"/>
  <c r="M904" i="2"/>
  <c r="N904" i="2" s="1"/>
  <c r="O904" i="2"/>
  <c r="R904" i="2"/>
  <c r="F905" i="2"/>
  <c r="G905" i="2" s="1"/>
  <c r="K905" i="2" s="1"/>
  <c r="I905" i="2"/>
  <c r="J905" i="2"/>
  <c r="L905" i="2"/>
  <c r="M905" i="2"/>
  <c r="N905" i="2" s="1"/>
  <c r="O905" i="2"/>
  <c r="P905" i="2"/>
  <c r="Q905" i="2" s="1"/>
  <c r="R905" i="2"/>
  <c r="F906" i="2"/>
  <c r="G906" i="2" s="1"/>
  <c r="K906" i="2" s="1"/>
  <c r="I906" i="2"/>
  <c r="J906" i="2"/>
  <c r="L906" i="2"/>
  <c r="M906" i="2"/>
  <c r="N906" i="2" s="1"/>
  <c r="O906" i="2"/>
  <c r="R906" i="2"/>
  <c r="F907" i="2"/>
  <c r="G907" i="2" s="1"/>
  <c r="K907" i="2" s="1"/>
  <c r="I907" i="2"/>
  <c r="J907" i="2"/>
  <c r="L907" i="2"/>
  <c r="M907" i="2"/>
  <c r="N907" i="2" s="1"/>
  <c r="O907" i="2"/>
  <c r="P907" i="2"/>
  <c r="Q907" i="2" s="1"/>
  <c r="R907" i="2"/>
  <c r="F908" i="2"/>
  <c r="G908" i="2" s="1"/>
  <c r="K908" i="2" s="1"/>
  <c r="I908" i="2"/>
  <c r="J908" i="2"/>
  <c r="L908" i="2"/>
  <c r="M908" i="2"/>
  <c r="N908" i="2" s="1"/>
  <c r="O908" i="2"/>
  <c r="R908" i="2"/>
  <c r="F909" i="2"/>
  <c r="G909" i="2" s="1"/>
  <c r="K909" i="2" s="1"/>
  <c r="I909" i="2"/>
  <c r="J909" i="2"/>
  <c r="L909" i="2"/>
  <c r="M909" i="2"/>
  <c r="N909" i="2" s="1"/>
  <c r="O909" i="2"/>
  <c r="P909" i="2"/>
  <c r="Q909" i="2" s="1"/>
  <c r="R909" i="2"/>
  <c r="F910" i="2"/>
  <c r="G910" i="2" s="1"/>
  <c r="K910" i="2" s="1"/>
  <c r="I910" i="2"/>
  <c r="J910" i="2"/>
  <c r="L910" i="2"/>
  <c r="M910" i="2"/>
  <c r="N910" i="2" s="1"/>
  <c r="O910" i="2"/>
  <c r="R910" i="2"/>
  <c r="F911" i="2"/>
  <c r="G911" i="2" s="1"/>
  <c r="K911" i="2" s="1"/>
  <c r="I911" i="2"/>
  <c r="J911" i="2"/>
  <c r="L911" i="2"/>
  <c r="M911" i="2"/>
  <c r="N911" i="2" s="1"/>
  <c r="O911" i="2"/>
  <c r="P911" i="2"/>
  <c r="Q911" i="2" s="1"/>
  <c r="R911" i="2"/>
  <c r="F912" i="2"/>
  <c r="G912" i="2" s="1"/>
  <c r="K912" i="2" s="1"/>
  <c r="I912" i="2"/>
  <c r="J912" i="2"/>
  <c r="L912" i="2"/>
  <c r="M912" i="2"/>
  <c r="N912" i="2" s="1"/>
  <c r="O912" i="2"/>
  <c r="R912" i="2"/>
  <c r="F913" i="2"/>
  <c r="G913" i="2" s="1"/>
  <c r="K913" i="2" s="1"/>
  <c r="I913" i="2"/>
  <c r="J913" i="2"/>
  <c r="L913" i="2"/>
  <c r="M913" i="2"/>
  <c r="N913" i="2" s="1"/>
  <c r="O913" i="2"/>
  <c r="P913" i="2"/>
  <c r="Q913" i="2" s="1"/>
  <c r="R913" i="2"/>
  <c r="F914" i="2"/>
  <c r="G914" i="2" s="1"/>
  <c r="K914" i="2" s="1"/>
  <c r="I914" i="2"/>
  <c r="J914" i="2"/>
  <c r="L914" i="2"/>
  <c r="M914" i="2"/>
  <c r="N914" i="2" s="1"/>
  <c r="O914" i="2"/>
  <c r="R914" i="2"/>
  <c r="F915" i="2"/>
  <c r="G915" i="2" s="1"/>
  <c r="K915" i="2" s="1"/>
  <c r="I915" i="2"/>
  <c r="J915" i="2"/>
  <c r="L915" i="2"/>
  <c r="M915" i="2"/>
  <c r="N915" i="2" s="1"/>
  <c r="O915" i="2"/>
  <c r="P915" i="2"/>
  <c r="Q915" i="2" s="1"/>
  <c r="R915" i="2"/>
  <c r="F916" i="2"/>
  <c r="G916" i="2" s="1"/>
  <c r="K916" i="2" s="1"/>
  <c r="I916" i="2"/>
  <c r="J916" i="2"/>
  <c r="L916" i="2"/>
  <c r="M916" i="2"/>
  <c r="N916" i="2" s="1"/>
  <c r="O916" i="2"/>
  <c r="R916" i="2"/>
  <c r="F917" i="2"/>
  <c r="G917" i="2" s="1"/>
  <c r="K917" i="2" s="1"/>
  <c r="I917" i="2"/>
  <c r="J917" i="2"/>
  <c r="L917" i="2"/>
  <c r="M917" i="2"/>
  <c r="N917" i="2" s="1"/>
  <c r="O917" i="2"/>
  <c r="P917" i="2"/>
  <c r="Q917" i="2" s="1"/>
  <c r="R917" i="2"/>
  <c r="F918" i="2"/>
  <c r="G918" i="2" s="1"/>
  <c r="K918" i="2" s="1"/>
  <c r="I918" i="2"/>
  <c r="J918" i="2"/>
  <c r="L918" i="2"/>
  <c r="M918" i="2"/>
  <c r="N918" i="2" s="1"/>
  <c r="O918" i="2"/>
  <c r="R918" i="2"/>
  <c r="F919" i="2"/>
  <c r="G919" i="2" s="1"/>
  <c r="K919" i="2" s="1"/>
  <c r="I919" i="2"/>
  <c r="J919" i="2"/>
  <c r="L919" i="2"/>
  <c r="M919" i="2"/>
  <c r="N919" i="2" s="1"/>
  <c r="O919" i="2"/>
  <c r="P919" i="2"/>
  <c r="Q919" i="2" s="1"/>
  <c r="R919" i="2"/>
  <c r="F920" i="2"/>
  <c r="G920" i="2" s="1"/>
  <c r="K920" i="2" s="1"/>
  <c r="I920" i="2"/>
  <c r="J920" i="2"/>
  <c r="L920" i="2"/>
  <c r="M920" i="2"/>
  <c r="N920" i="2" s="1"/>
  <c r="O920" i="2"/>
  <c r="R920" i="2"/>
  <c r="F921" i="2"/>
  <c r="G921" i="2" s="1"/>
  <c r="K921" i="2" s="1"/>
  <c r="I921" i="2"/>
  <c r="J921" i="2"/>
  <c r="L921" i="2"/>
  <c r="M921" i="2"/>
  <c r="N921" i="2" s="1"/>
  <c r="O921" i="2"/>
  <c r="P921" i="2"/>
  <c r="Q921" i="2" s="1"/>
  <c r="R921" i="2"/>
  <c r="F922" i="2"/>
  <c r="G922" i="2" s="1"/>
  <c r="K922" i="2" s="1"/>
  <c r="I922" i="2"/>
  <c r="J922" i="2"/>
  <c r="L922" i="2"/>
  <c r="M922" i="2"/>
  <c r="N922" i="2" s="1"/>
  <c r="O922" i="2"/>
  <c r="R922" i="2"/>
  <c r="F923" i="2"/>
  <c r="G923" i="2" s="1"/>
  <c r="K923" i="2" s="1"/>
  <c r="I923" i="2"/>
  <c r="J923" i="2"/>
  <c r="L923" i="2"/>
  <c r="M923" i="2"/>
  <c r="N923" i="2" s="1"/>
  <c r="O923" i="2"/>
  <c r="P923" i="2"/>
  <c r="Q923" i="2" s="1"/>
  <c r="R923" i="2"/>
  <c r="F924" i="2"/>
  <c r="G924" i="2" s="1"/>
  <c r="K924" i="2" s="1"/>
  <c r="I924" i="2"/>
  <c r="J924" i="2"/>
  <c r="L924" i="2"/>
  <c r="M924" i="2"/>
  <c r="N924" i="2" s="1"/>
  <c r="O924" i="2"/>
  <c r="R924" i="2"/>
  <c r="F925" i="2"/>
  <c r="G925" i="2" s="1"/>
  <c r="K925" i="2" s="1"/>
  <c r="I925" i="2"/>
  <c r="J925" i="2"/>
  <c r="L925" i="2"/>
  <c r="M925" i="2"/>
  <c r="N925" i="2" s="1"/>
  <c r="O925" i="2"/>
  <c r="P925" i="2"/>
  <c r="Q925" i="2" s="1"/>
  <c r="R925" i="2"/>
  <c r="F926" i="2"/>
  <c r="G926" i="2" s="1"/>
  <c r="K926" i="2" s="1"/>
  <c r="I926" i="2"/>
  <c r="J926" i="2"/>
  <c r="L926" i="2"/>
  <c r="M926" i="2"/>
  <c r="N926" i="2" s="1"/>
  <c r="O926" i="2"/>
  <c r="R926" i="2"/>
  <c r="F927" i="2"/>
  <c r="G927" i="2" s="1"/>
  <c r="K927" i="2" s="1"/>
  <c r="I927" i="2"/>
  <c r="J927" i="2"/>
  <c r="L927" i="2"/>
  <c r="M927" i="2"/>
  <c r="N927" i="2" s="1"/>
  <c r="O927" i="2"/>
  <c r="P927" i="2"/>
  <c r="Q927" i="2" s="1"/>
  <c r="R927" i="2"/>
  <c r="F928" i="2"/>
  <c r="G928" i="2" s="1"/>
  <c r="K928" i="2" s="1"/>
  <c r="I928" i="2"/>
  <c r="J928" i="2"/>
  <c r="L928" i="2"/>
  <c r="M928" i="2"/>
  <c r="N928" i="2" s="1"/>
  <c r="O928" i="2"/>
  <c r="R928" i="2"/>
  <c r="F929" i="2"/>
  <c r="G929" i="2" s="1"/>
  <c r="K929" i="2" s="1"/>
  <c r="I929" i="2"/>
  <c r="J929" i="2"/>
  <c r="L929" i="2"/>
  <c r="M929" i="2"/>
  <c r="N929" i="2" s="1"/>
  <c r="O929" i="2"/>
  <c r="P929" i="2"/>
  <c r="Q929" i="2" s="1"/>
  <c r="R929" i="2"/>
  <c r="F930" i="2"/>
  <c r="G930" i="2" s="1"/>
  <c r="K930" i="2" s="1"/>
  <c r="I930" i="2"/>
  <c r="J930" i="2"/>
  <c r="L930" i="2"/>
  <c r="M930" i="2"/>
  <c r="N930" i="2" s="1"/>
  <c r="O930" i="2"/>
  <c r="R930" i="2"/>
  <c r="F931" i="2"/>
  <c r="G931" i="2" s="1"/>
  <c r="K931" i="2" s="1"/>
  <c r="I931" i="2"/>
  <c r="J931" i="2"/>
  <c r="L931" i="2"/>
  <c r="M931" i="2"/>
  <c r="N931" i="2" s="1"/>
  <c r="O931" i="2"/>
  <c r="P931" i="2"/>
  <c r="Q931" i="2" s="1"/>
  <c r="R931" i="2"/>
  <c r="F932" i="2"/>
  <c r="G932" i="2" s="1"/>
  <c r="K932" i="2" s="1"/>
  <c r="I932" i="2"/>
  <c r="J932" i="2"/>
  <c r="L932" i="2"/>
  <c r="M932" i="2"/>
  <c r="N932" i="2" s="1"/>
  <c r="O932" i="2"/>
  <c r="R932" i="2"/>
  <c r="F933" i="2"/>
  <c r="G933" i="2" s="1"/>
  <c r="K933" i="2" s="1"/>
  <c r="I933" i="2"/>
  <c r="J933" i="2"/>
  <c r="L933" i="2"/>
  <c r="M933" i="2"/>
  <c r="N933" i="2" s="1"/>
  <c r="O933" i="2"/>
  <c r="P933" i="2"/>
  <c r="Q933" i="2" s="1"/>
  <c r="R933" i="2"/>
  <c r="F934" i="2"/>
  <c r="G934" i="2" s="1"/>
  <c r="K934" i="2" s="1"/>
  <c r="I934" i="2"/>
  <c r="J934" i="2"/>
  <c r="L934" i="2"/>
  <c r="M934" i="2"/>
  <c r="N934" i="2" s="1"/>
  <c r="O934" i="2"/>
  <c r="R934" i="2"/>
  <c r="F935" i="2"/>
  <c r="G935" i="2" s="1"/>
  <c r="K935" i="2" s="1"/>
  <c r="I935" i="2"/>
  <c r="J935" i="2"/>
  <c r="L935" i="2"/>
  <c r="M935" i="2"/>
  <c r="N935" i="2" s="1"/>
  <c r="O935" i="2"/>
  <c r="P935" i="2"/>
  <c r="Q935" i="2" s="1"/>
  <c r="R935" i="2"/>
  <c r="F936" i="2"/>
  <c r="G936" i="2" s="1"/>
  <c r="K936" i="2" s="1"/>
  <c r="I936" i="2"/>
  <c r="J936" i="2"/>
  <c r="L936" i="2"/>
  <c r="M936" i="2"/>
  <c r="N936" i="2" s="1"/>
  <c r="O936" i="2"/>
  <c r="R936" i="2"/>
  <c r="F937" i="2"/>
  <c r="G937" i="2" s="1"/>
  <c r="K937" i="2" s="1"/>
  <c r="I937" i="2"/>
  <c r="J937" i="2"/>
  <c r="L937" i="2"/>
  <c r="M937" i="2"/>
  <c r="N937" i="2" s="1"/>
  <c r="O937" i="2"/>
  <c r="P937" i="2"/>
  <c r="Q937" i="2" s="1"/>
  <c r="R937" i="2"/>
  <c r="F938" i="2"/>
  <c r="G938" i="2" s="1"/>
  <c r="K938" i="2" s="1"/>
  <c r="I938" i="2"/>
  <c r="J938" i="2"/>
  <c r="L938" i="2"/>
  <c r="M938" i="2"/>
  <c r="N938" i="2" s="1"/>
  <c r="O938" i="2"/>
  <c r="R938" i="2"/>
  <c r="F939" i="2"/>
  <c r="G939" i="2" s="1"/>
  <c r="K939" i="2" s="1"/>
  <c r="I939" i="2"/>
  <c r="J939" i="2"/>
  <c r="L939" i="2"/>
  <c r="M939" i="2"/>
  <c r="N939" i="2" s="1"/>
  <c r="O939" i="2"/>
  <c r="P939" i="2"/>
  <c r="Q939" i="2" s="1"/>
  <c r="R939" i="2"/>
  <c r="F940" i="2"/>
  <c r="G940" i="2" s="1"/>
  <c r="K940" i="2" s="1"/>
  <c r="I940" i="2"/>
  <c r="J940" i="2"/>
  <c r="L940" i="2"/>
  <c r="M940" i="2"/>
  <c r="N940" i="2" s="1"/>
  <c r="O940" i="2"/>
  <c r="R940" i="2"/>
  <c r="F941" i="2"/>
  <c r="G941" i="2" s="1"/>
  <c r="K941" i="2" s="1"/>
  <c r="I941" i="2"/>
  <c r="J941" i="2"/>
  <c r="L941" i="2"/>
  <c r="M941" i="2"/>
  <c r="N941" i="2" s="1"/>
  <c r="O941" i="2"/>
  <c r="P941" i="2"/>
  <c r="Q941" i="2" s="1"/>
  <c r="R941" i="2"/>
  <c r="F942" i="2"/>
  <c r="G942" i="2" s="1"/>
  <c r="K942" i="2" s="1"/>
  <c r="I942" i="2"/>
  <c r="J942" i="2"/>
  <c r="L942" i="2"/>
  <c r="M942" i="2"/>
  <c r="N942" i="2" s="1"/>
  <c r="O942" i="2"/>
  <c r="R942" i="2"/>
  <c r="F943" i="2"/>
  <c r="G943" i="2" s="1"/>
  <c r="K943" i="2" s="1"/>
  <c r="I943" i="2"/>
  <c r="J943" i="2"/>
  <c r="L943" i="2"/>
  <c r="M943" i="2"/>
  <c r="N943" i="2" s="1"/>
  <c r="O943" i="2"/>
  <c r="P943" i="2"/>
  <c r="Q943" i="2" s="1"/>
  <c r="R943" i="2"/>
  <c r="F944" i="2"/>
  <c r="G944" i="2" s="1"/>
  <c r="K944" i="2" s="1"/>
  <c r="I944" i="2"/>
  <c r="J944" i="2"/>
  <c r="L944" i="2"/>
  <c r="M944" i="2"/>
  <c r="N944" i="2" s="1"/>
  <c r="O944" i="2"/>
  <c r="R944" i="2"/>
  <c r="F945" i="2"/>
  <c r="G945" i="2" s="1"/>
  <c r="K945" i="2" s="1"/>
  <c r="I945" i="2"/>
  <c r="J945" i="2"/>
  <c r="L945" i="2"/>
  <c r="M945" i="2"/>
  <c r="N945" i="2" s="1"/>
  <c r="O945" i="2"/>
  <c r="P945" i="2"/>
  <c r="Q945" i="2" s="1"/>
  <c r="R945" i="2"/>
  <c r="F946" i="2"/>
  <c r="G946" i="2" s="1"/>
  <c r="K946" i="2" s="1"/>
  <c r="I946" i="2"/>
  <c r="J946" i="2"/>
  <c r="L946" i="2"/>
  <c r="M946" i="2"/>
  <c r="N946" i="2" s="1"/>
  <c r="O946" i="2"/>
  <c r="R946" i="2"/>
  <c r="F947" i="2"/>
  <c r="G947" i="2" s="1"/>
  <c r="K947" i="2" s="1"/>
  <c r="I947" i="2"/>
  <c r="J947" i="2"/>
  <c r="L947" i="2"/>
  <c r="M947" i="2"/>
  <c r="N947" i="2" s="1"/>
  <c r="O947" i="2"/>
  <c r="P947" i="2"/>
  <c r="Q947" i="2" s="1"/>
  <c r="R947" i="2"/>
  <c r="F948" i="2"/>
  <c r="G948" i="2" s="1"/>
  <c r="K948" i="2" s="1"/>
  <c r="I948" i="2"/>
  <c r="J948" i="2"/>
  <c r="L948" i="2"/>
  <c r="M948" i="2"/>
  <c r="N948" i="2" s="1"/>
  <c r="O948" i="2"/>
  <c r="R948" i="2"/>
  <c r="F949" i="2"/>
  <c r="G949" i="2" s="1"/>
  <c r="K949" i="2" s="1"/>
  <c r="I949" i="2"/>
  <c r="J949" i="2"/>
  <c r="L949" i="2"/>
  <c r="M949" i="2"/>
  <c r="N949" i="2" s="1"/>
  <c r="O949" i="2"/>
  <c r="P949" i="2"/>
  <c r="Q949" i="2" s="1"/>
  <c r="R949" i="2"/>
  <c r="F950" i="2"/>
  <c r="G950" i="2" s="1"/>
  <c r="K950" i="2" s="1"/>
  <c r="I950" i="2"/>
  <c r="J950" i="2"/>
  <c r="L950" i="2"/>
  <c r="M950" i="2"/>
  <c r="N950" i="2" s="1"/>
  <c r="O950" i="2"/>
  <c r="R950" i="2"/>
  <c r="F951" i="2"/>
  <c r="G951" i="2" s="1"/>
  <c r="K951" i="2" s="1"/>
  <c r="I951" i="2"/>
  <c r="J951" i="2"/>
  <c r="L951" i="2"/>
  <c r="M951" i="2"/>
  <c r="N951" i="2" s="1"/>
  <c r="O951" i="2"/>
  <c r="P951" i="2"/>
  <c r="Q951" i="2" s="1"/>
  <c r="R951" i="2"/>
  <c r="F952" i="2"/>
  <c r="G952" i="2" s="1"/>
  <c r="K952" i="2" s="1"/>
  <c r="I952" i="2"/>
  <c r="J952" i="2"/>
  <c r="L952" i="2"/>
  <c r="M952" i="2"/>
  <c r="N952" i="2" s="1"/>
  <c r="O952" i="2"/>
  <c r="R952" i="2"/>
  <c r="F953" i="2"/>
  <c r="G953" i="2" s="1"/>
  <c r="K953" i="2" s="1"/>
  <c r="I953" i="2"/>
  <c r="J953" i="2"/>
  <c r="L953" i="2"/>
  <c r="M953" i="2"/>
  <c r="N953" i="2" s="1"/>
  <c r="O953" i="2"/>
  <c r="P953" i="2"/>
  <c r="Q953" i="2" s="1"/>
  <c r="R953" i="2"/>
  <c r="F954" i="2"/>
  <c r="G954" i="2" s="1"/>
  <c r="K954" i="2" s="1"/>
  <c r="I954" i="2"/>
  <c r="J954" i="2"/>
  <c r="L954" i="2"/>
  <c r="M954" i="2"/>
  <c r="N954" i="2" s="1"/>
  <c r="O954" i="2"/>
  <c r="R954" i="2"/>
  <c r="F955" i="2"/>
  <c r="G955" i="2" s="1"/>
  <c r="K955" i="2" s="1"/>
  <c r="I955" i="2"/>
  <c r="J955" i="2"/>
  <c r="L955" i="2"/>
  <c r="M955" i="2"/>
  <c r="N955" i="2" s="1"/>
  <c r="O955" i="2"/>
  <c r="P955" i="2"/>
  <c r="Q955" i="2" s="1"/>
  <c r="R955" i="2"/>
  <c r="F956" i="2"/>
  <c r="G956" i="2" s="1"/>
  <c r="K956" i="2" s="1"/>
  <c r="I956" i="2"/>
  <c r="J956" i="2"/>
  <c r="L956" i="2"/>
  <c r="M956" i="2"/>
  <c r="N956" i="2" s="1"/>
  <c r="O956" i="2"/>
  <c r="R956" i="2"/>
  <c r="F957" i="2"/>
  <c r="G957" i="2" s="1"/>
  <c r="K957" i="2" s="1"/>
  <c r="I957" i="2"/>
  <c r="J957" i="2"/>
  <c r="L957" i="2"/>
  <c r="M957" i="2"/>
  <c r="N957" i="2" s="1"/>
  <c r="O957" i="2"/>
  <c r="P957" i="2"/>
  <c r="Q957" i="2" s="1"/>
  <c r="R957" i="2"/>
  <c r="F958" i="2"/>
  <c r="G958" i="2" s="1"/>
  <c r="K958" i="2" s="1"/>
  <c r="I958" i="2"/>
  <c r="J958" i="2"/>
  <c r="L958" i="2"/>
  <c r="M958" i="2"/>
  <c r="N958" i="2" s="1"/>
  <c r="O958" i="2"/>
  <c r="R958" i="2"/>
  <c r="F959" i="2"/>
  <c r="G959" i="2" s="1"/>
  <c r="K959" i="2" s="1"/>
  <c r="I959" i="2"/>
  <c r="J959" i="2"/>
  <c r="L959" i="2"/>
  <c r="M959" i="2"/>
  <c r="N959" i="2" s="1"/>
  <c r="O959" i="2"/>
  <c r="P959" i="2"/>
  <c r="Q959" i="2" s="1"/>
  <c r="R959" i="2"/>
  <c r="F960" i="2"/>
  <c r="G960" i="2" s="1"/>
  <c r="K960" i="2" s="1"/>
  <c r="I960" i="2"/>
  <c r="J960" i="2"/>
  <c r="L960" i="2"/>
  <c r="M960" i="2"/>
  <c r="N960" i="2" s="1"/>
  <c r="O960" i="2"/>
  <c r="R960" i="2"/>
  <c r="F961" i="2"/>
  <c r="G961" i="2" s="1"/>
  <c r="K961" i="2" s="1"/>
  <c r="I961" i="2"/>
  <c r="J961" i="2"/>
  <c r="L961" i="2"/>
  <c r="M961" i="2"/>
  <c r="N961" i="2" s="1"/>
  <c r="O961" i="2"/>
  <c r="P961" i="2"/>
  <c r="Q961" i="2" s="1"/>
  <c r="R961" i="2"/>
  <c r="F962" i="2"/>
  <c r="G962" i="2" s="1"/>
  <c r="K962" i="2" s="1"/>
  <c r="I962" i="2"/>
  <c r="J962" i="2"/>
  <c r="L962" i="2"/>
  <c r="M962" i="2"/>
  <c r="N962" i="2" s="1"/>
  <c r="O962" i="2"/>
  <c r="R962" i="2"/>
  <c r="F963" i="2"/>
  <c r="G963" i="2" s="1"/>
  <c r="K963" i="2" s="1"/>
  <c r="I963" i="2"/>
  <c r="J963" i="2"/>
  <c r="L963" i="2"/>
  <c r="M963" i="2"/>
  <c r="N963" i="2" s="1"/>
  <c r="O963" i="2"/>
  <c r="P963" i="2"/>
  <c r="Q963" i="2" s="1"/>
  <c r="R963" i="2"/>
  <c r="F964" i="2"/>
  <c r="G964" i="2" s="1"/>
  <c r="K964" i="2" s="1"/>
  <c r="I964" i="2"/>
  <c r="J964" i="2"/>
  <c r="L964" i="2"/>
  <c r="M964" i="2"/>
  <c r="N964" i="2" s="1"/>
  <c r="O964" i="2"/>
  <c r="R964" i="2"/>
  <c r="F965" i="2"/>
  <c r="G965" i="2" s="1"/>
  <c r="K965" i="2" s="1"/>
  <c r="I965" i="2"/>
  <c r="J965" i="2"/>
  <c r="L965" i="2"/>
  <c r="M965" i="2"/>
  <c r="N965" i="2" s="1"/>
  <c r="O965" i="2"/>
  <c r="P965" i="2"/>
  <c r="Q965" i="2" s="1"/>
  <c r="R965" i="2"/>
  <c r="F966" i="2"/>
  <c r="G966" i="2" s="1"/>
  <c r="K966" i="2" s="1"/>
  <c r="I966" i="2"/>
  <c r="J966" i="2"/>
  <c r="L966" i="2"/>
  <c r="M966" i="2"/>
  <c r="N966" i="2" s="1"/>
  <c r="O966" i="2"/>
  <c r="R966" i="2"/>
  <c r="F967" i="2"/>
  <c r="G967" i="2" s="1"/>
  <c r="K967" i="2" s="1"/>
  <c r="I967" i="2"/>
  <c r="J967" i="2"/>
  <c r="L967" i="2"/>
  <c r="M967" i="2"/>
  <c r="N967" i="2" s="1"/>
  <c r="O967" i="2"/>
  <c r="P967" i="2"/>
  <c r="Q967" i="2" s="1"/>
  <c r="R967" i="2"/>
  <c r="F968" i="2"/>
  <c r="G968" i="2" s="1"/>
  <c r="K968" i="2" s="1"/>
  <c r="I968" i="2"/>
  <c r="J968" i="2"/>
  <c r="L968" i="2"/>
  <c r="M968" i="2"/>
  <c r="N968" i="2" s="1"/>
  <c r="O968" i="2"/>
  <c r="R968" i="2"/>
  <c r="F969" i="2"/>
  <c r="G969" i="2" s="1"/>
  <c r="K969" i="2" s="1"/>
  <c r="I969" i="2"/>
  <c r="J969" i="2"/>
  <c r="L969" i="2"/>
  <c r="M969" i="2"/>
  <c r="N969" i="2" s="1"/>
  <c r="O969" i="2"/>
  <c r="P969" i="2"/>
  <c r="Q969" i="2" s="1"/>
  <c r="R969" i="2"/>
  <c r="F970" i="2"/>
  <c r="G970" i="2" s="1"/>
  <c r="K970" i="2" s="1"/>
  <c r="I970" i="2"/>
  <c r="J970" i="2"/>
  <c r="L970" i="2"/>
  <c r="M970" i="2"/>
  <c r="N970" i="2" s="1"/>
  <c r="O970" i="2"/>
  <c r="R970" i="2"/>
  <c r="F971" i="2"/>
  <c r="G971" i="2" s="1"/>
  <c r="K971" i="2" s="1"/>
  <c r="I971" i="2"/>
  <c r="J971" i="2"/>
  <c r="L971" i="2"/>
  <c r="M971" i="2"/>
  <c r="N971" i="2" s="1"/>
  <c r="O971" i="2"/>
  <c r="P971" i="2"/>
  <c r="Q971" i="2" s="1"/>
  <c r="R971" i="2"/>
  <c r="F972" i="2"/>
  <c r="G972" i="2" s="1"/>
  <c r="K972" i="2" s="1"/>
  <c r="I972" i="2"/>
  <c r="J972" i="2"/>
  <c r="L972" i="2"/>
  <c r="M972" i="2"/>
  <c r="N972" i="2" s="1"/>
  <c r="O972" i="2"/>
  <c r="R972" i="2"/>
  <c r="F973" i="2"/>
  <c r="G973" i="2" s="1"/>
  <c r="K973" i="2" s="1"/>
  <c r="I973" i="2"/>
  <c r="J973" i="2"/>
  <c r="L973" i="2"/>
  <c r="M973" i="2"/>
  <c r="N973" i="2" s="1"/>
  <c r="O973" i="2"/>
  <c r="P973" i="2"/>
  <c r="Q973" i="2" s="1"/>
  <c r="R973" i="2"/>
  <c r="F974" i="2"/>
  <c r="G974" i="2" s="1"/>
  <c r="K974" i="2" s="1"/>
  <c r="I974" i="2"/>
  <c r="J974" i="2"/>
  <c r="L974" i="2"/>
  <c r="M974" i="2"/>
  <c r="N974" i="2" s="1"/>
  <c r="O974" i="2"/>
  <c r="R974" i="2"/>
  <c r="F975" i="2"/>
  <c r="G975" i="2" s="1"/>
  <c r="K975" i="2" s="1"/>
  <c r="I975" i="2"/>
  <c r="J975" i="2"/>
  <c r="L975" i="2"/>
  <c r="M975" i="2"/>
  <c r="N975" i="2" s="1"/>
  <c r="O975" i="2"/>
  <c r="P975" i="2"/>
  <c r="Q975" i="2" s="1"/>
  <c r="R975" i="2"/>
  <c r="F976" i="2"/>
  <c r="G976" i="2" s="1"/>
  <c r="K976" i="2" s="1"/>
  <c r="I976" i="2"/>
  <c r="J976" i="2"/>
  <c r="L976" i="2"/>
  <c r="M976" i="2"/>
  <c r="N976" i="2" s="1"/>
  <c r="O976" i="2"/>
  <c r="R976" i="2"/>
  <c r="F977" i="2"/>
  <c r="G977" i="2" s="1"/>
  <c r="K977" i="2" s="1"/>
  <c r="I977" i="2"/>
  <c r="J977" i="2"/>
  <c r="L977" i="2"/>
  <c r="M977" i="2"/>
  <c r="N977" i="2" s="1"/>
  <c r="O977" i="2"/>
  <c r="P977" i="2"/>
  <c r="Q977" i="2" s="1"/>
  <c r="R977" i="2"/>
  <c r="F978" i="2"/>
  <c r="G978" i="2" s="1"/>
  <c r="K978" i="2" s="1"/>
  <c r="I978" i="2"/>
  <c r="J978" i="2"/>
  <c r="L978" i="2"/>
  <c r="M978" i="2"/>
  <c r="N978" i="2" s="1"/>
  <c r="O978" i="2"/>
  <c r="R978" i="2"/>
  <c r="F979" i="2"/>
  <c r="G979" i="2" s="1"/>
  <c r="K979" i="2" s="1"/>
  <c r="I979" i="2"/>
  <c r="J979" i="2"/>
  <c r="L979" i="2"/>
  <c r="M979" i="2"/>
  <c r="N979" i="2" s="1"/>
  <c r="O979" i="2"/>
  <c r="P979" i="2"/>
  <c r="Q979" i="2" s="1"/>
  <c r="R979" i="2"/>
  <c r="F980" i="2"/>
  <c r="G980" i="2" s="1"/>
  <c r="K980" i="2" s="1"/>
  <c r="I980" i="2"/>
  <c r="J980" i="2"/>
  <c r="L980" i="2"/>
  <c r="M980" i="2"/>
  <c r="N980" i="2" s="1"/>
  <c r="O980" i="2"/>
  <c r="R980" i="2"/>
  <c r="F981" i="2"/>
  <c r="G981" i="2" s="1"/>
  <c r="K981" i="2" s="1"/>
  <c r="I981" i="2"/>
  <c r="J981" i="2"/>
  <c r="L981" i="2"/>
  <c r="M981" i="2"/>
  <c r="N981" i="2" s="1"/>
  <c r="O981" i="2"/>
  <c r="P981" i="2"/>
  <c r="Q981" i="2" s="1"/>
  <c r="R981" i="2"/>
  <c r="F982" i="2"/>
  <c r="G982" i="2" s="1"/>
  <c r="K982" i="2" s="1"/>
  <c r="I982" i="2"/>
  <c r="J982" i="2"/>
  <c r="L982" i="2"/>
  <c r="M982" i="2"/>
  <c r="N982" i="2" s="1"/>
  <c r="O982" i="2"/>
  <c r="R982" i="2"/>
  <c r="F983" i="2"/>
  <c r="G983" i="2" s="1"/>
  <c r="K983" i="2" s="1"/>
  <c r="I983" i="2"/>
  <c r="J983" i="2"/>
  <c r="L983" i="2"/>
  <c r="M983" i="2"/>
  <c r="N983" i="2" s="1"/>
  <c r="O983" i="2"/>
  <c r="P983" i="2"/>
  <c r="Q983" i="2" s="1"/>
  <c r="R983" i="2"/>
  <c r="F984" i="2"/>
  <c r="G984" i="2" s="1"/>
  <c r="K984" i="2" s="1"/>
  <c r="I984" i="2"/>
  <c r="J984" i="2"/>
  <c r="L984" i="2"/>
  <c r="M984" i="2"/>
  <c r="N984" i="2" s="1"/>
  <c r="O984" i="2"/>
  <c r="R984" i="2"/>
  <c r="F985" i="2"/>
  <c r="G985" i="2" s="1"/>
  <c r="K985" i="2" s="1"/>
  <c r="I985" i="2"/>
  <c r="J985" i="2"/>
  <c r="L985" i="2"/>
  <c r="M985" i="2"/>
  <c r="N985" i="2" s="1"/>
  <c r="O985" i="2"/>
  <c r="P985" i="2"/>
  <c r="Q985" i="2" s="1"/>
  <c r="R985" i="2"/>
  <c r="F986" i="2"/>
  <c r="G986" i="2" s="1"/>
  <c r="K986" i="2" s="1"/>
  <c r="I986" i="2"/>
  <c r="J986" i="2"/>
  <c r="L986" i="2"/>
  <c r="M986" i="2"/>
  <c r="N986" i="2" s="1"/>
  <c r="O986" i="2"/>
  <c r="R986" i="2"/>
  <c r="F987" i="2"/>
  <c r="G987" i="2" s="1"/>
  <c r="K987" i="2" s="1"/>
  <c r="I987" i="2"/>
  <c r="J987" i="2"/>
  <c r="L987" i="2"/>
  <c r="M987" i="2"/>
  <c r="N987" i="2" s="1"/>
  <c r="O987" i="2"/>
  <c r="P987" i="2"/>
  <c r="Q987" i="2" s="1"/>
  <c r="R987" i="2"/>
  <c r="F988" i="2"/>
  <c r="G988" i="2" s="1"/>
  <c r="K988" i="2" s="1"/>
  <c r="I988" i="2"/>
  <c r="J988" i="2"/>
  <c r="L988" i="2"/>
  <c r="M988" i="2"/>
  <c r="N988" i="2" s="1"/>
  <c r="O988" i="2"/>
  <c r="R988" i="2"/>
  <c r="F989" i="2"/>
  <c r="G989" i="2" s="1"/>
  <c r="K989" i="2" s="1"/>
  <c r="I989" i="2"/>
  <c r="J989" i="2"/>
  <c r="L989" i="2"/>
  <c r="M989" i="2"/>
  <c r="N989" i="2" s="1"/>
  <c r="O989" i="2"/>
  <c r="P989" i="2"/>
  <c r="Q989" i="2" s="1"/>
  <c r="R989" i="2"/>
  <c r="F990" i="2"/>
  <c r="G990" i="2" s="1"/>
  <c r="K990" i="2" s="1"/>
  <c r="I990" i="2"/>
  <c r="J990" i="2"/>
  <c r="L990" i="2"/>
  <c r="M990" i="2"/>
  <c r="N990" i="2" s="1"/>
  <c r="O990" i="2"/>
  <c r="R990" i="2"/>
  <c r="F991" i="2"/>
  <c r="G991" i="2" s="1"/>
  <c r="K991" i="2" s="1"/>
  <c r="I991" i="2"/>
  <c r="J991" i="2"/>
  <c r="L991" i="2"/>
  <c r="M991" i="2"/>
  <c r="N991" i="2" s="1"/>
  <c r="O991" i="2"/>
  <c r="P991" i="2"/>
  <c r="Q991" i="2" s="1"/>
  <c r="R991" i="2"/>
  <c r="F992" i="2"/>
  <c r="G992" i="2" s="1"/>
  <c r="K992" i="2" s="1"/>
  <c r="I992" i="2"/>
  <c r="J992" i="2"/>
  <c r="L992" i="2"/>
  <c r="M992" i="2"/>
  <c r="N992" i="2" s="1"/>
  <c r="O992" i="2"/>
  <c r="R992" i="2"/>
  <c r="F993" i="2"/>
  <c r="G993" i="2" s="1"/>
  <c r="K993" i="2" s="1"/>
  <c r="I993" i="2"/>
  <c r="J993" i="2"/>
  <c r="L993" i="2"/>
  <c r="M993" i="2"/>
  <c r="N993" i="2" s="1"/>
  <c r="O993" i="2"/>
  <c r="P993" i="2"/>
  <c r="Q993" i="2" s="1"/>
  <c r="R993" i="2"/>
  <c r="F994" i="2"/>
  <c r="G994" i="2" s="1"/>
  <c r="K994" i="2" s="1"/>
  <c r="I994" i="2"/>
  <c r="J994" i="2"/>
  <c r="L994" i="2"/>
  <c r="M994" i="2"/>
  <c r="N994" i="2" s="1"/>
  <c r="O994" i="2"/>
  <c r="R994" i="2"/>
  <c r="F995" i="2"/>
  <c r="G995" i="2" s="1"/>
  <c r="K995" i="2" s="1"/>
  <c r="I995" i="2"/>
  <c r="J995" i="2"/>
  <c r="L995" i="2"/>
  <c r="M995" i="2"/>
  <c r="N995" i="2" s="1"/>
  <c r="O995" i="2"/>
  <c r="P995" i="2"/>
  <c r="Q995" i="2" s="1"/>
  <c r="R995" i="2"/>
  <c r="F996" i="2"/>
  <c r="G996" i="2" s="1"/>
  <c r="K996" i="2" s="1"/>
  <c r="I996" i="2"/>
  <c r="J996" i="2"/>
  <c r="L996" i="2"/>
  <c r="M996" i="2"/>
  <c r="N996" i="2" s="1"/>
  <c r="O996" i="2"/>
  <c r="R996" i="2"/>
  <c r="F997" i="2"/>
  <c r="I997" i="2" s="1"/>
  <c r="J997" i="2"/>
  <c r="M997" i="2"/>
  <c r="N997" i="2"/>
  <c r="O997" i="2"/>
  <c r="R997" i="2"/>
  <c r="F998" i="2"/>
  <c r="I998" i="2" s="1"/>
  <c r="J998" i="2"/>
  <c r="M998" i="2"/>
  <c r="N998" i="2"/>
  <c r="O998" i="2"/>
  <c r="R998" i="2"/>
  <c r="F999" i="2"/>
  <c r="I999" i="2" s="1"/>
  <c r="J999" i="2"/>
  <c r="M999" i="2"/>
  <c r="N999" i="2"/>
  <c r="O999" i="2"/>
  <c r="R999" i="2"/>
  <c r="F1000" i="2"/>
  <c r="I1000" i="2" s="1"/>
  <c r="J1000" i="2"/>
  <c r="M1000" i="2"/>
  <c r="N1000" i="2"/>
  <c r="O1000" i="2"/>
  <c r="R1000" i="2"/>
  <c r="F1001" i="2"/>
  <c r="I1001" i="2" s="1"/>
  <c r="J1001" i="2"/>
  <c r="M1001" i="2"/>
  <c r="N1001" i="2"/>
  <c r="O1001" i="2"/>
  <c r="R1001" i="2"/>
  <c r="F1002" i="2"/>
  <c r="I1002" i="2" s="1"/>
  <c r="J1002" i="2"/>
  <c r="M1002" i="2"/>
  <c r="N1002" i="2"/>
  <c r="O1002" i="2"/>
  <c r="R1002" i="2"/>
  <c r="F1003" i="2"/>
  <c r="I1003" i="2" s="1"/>
  <c r="J1003" i="2"/>
  <c r="M1003" i="2"/>
  <c r="N1003" i="2"/>
  <c r="O1003" i="2"/>
  <c r="R1003" i="2"/>
  <c r="F1004" i="2"/>
  <c r="I1004" i="2" s="1"/>
  <c r="J1004" i="2"/>
  <c r="M1004" i="2"/>
  <c r="N1004" i="2"/>
  <c r="O1004" i="2"/>
  <c r="R1004" i="2"/>
  <c r="F1005" i="2"/>
  <c r="I1005" i="2" s="1"/>
  <c r="J1005" i="2"/>
  <c r="M1005" i="2"/>
  <c r="N1005" i="2"/>
  <c r="O1005" i="2"/>
  <c r="R1005" i="2"/>
  <c r="F1006" i="2"/>
  <c r="I1006" i="2" s="1"/>
  <c r="J1006" i="2"/>
  <c r="M1006" i="2"/>
  <c r="N1006" i="2"/>
  <c r="O1006" i="2"/>
  <c r="R1006" i="2"/>
  <c r="F1007" i="2"/>
  <c r="I1007" i="2" s="1"/>
  <c r="J1007" i="2"/>
  <c r="M1007" i="2"/>
  <c r="N1007" i="2"/>
  <c r="O1007" i="2"/>
  <c r="R1007" i="2"/>
  <c r="F1008" i="2"/>
  <c r="I1008" i="2" s="1"/>
  <c r="J1008" i="2"/>
  <c r="M1008" i="2"/>
  <c r="N1008" i="2"/>
  <c r="O1008" i="2"/>
  <c r="R1008" i="2"/>
  <c r="F1009" i="2"/>
  <c r="I1009" i="2" s="1"/>
  <c r="J1009" i="2"/>
  <c r="M1009" i="2"/>
  <c r="N1009" i="2"/>
  <c r="O1009" i="2"/>
  <c r="R1009" i="2"/>
  <c r="F1010" i="2"/>
  <c r="I1010" i="2" s="1"/>
  <c r="J1010" i="2"/>
  <c r="M1010" i="2"/>
  <c r="N1010" i="2"/>
  <c r="O1010" i="2"/>
  <c r="R1010" i="2"/>
  <c r="F1011" i="2"/>
  <c r="I1011" i="2" s="1"/>
  <c r="J1011" i="2"/>
  <c r="M1011" i="2"/>
  <c r="N1011" i="2"/>
  <c r="O1011" i="2"/>
  <c r="R1011" i="2"/>
  <c r="F1012" i="2"/>
  <c r="I1012" i="2" s="1"/>
  <c r="J1012" i="2"/>
  <c r="M1012" i="2"/>
  <c r="N1012" i="2"/>
  <c r="O1012" i="2"/>
  <c r="R1012" i="2"/>
  <c r="F1013" i="2"/>
  <c r="I1013" i="2" s="1"/>
  <c r="J1013" i="2"/>
  <c r="M1013" i="2"/>
  <c r="N1013" i="2"/>
  <c r="O1013" i="2"/>
  <c r="R1013" i="2"/>
  <c r="F1014" i="2"/>
  <c r="I1014" i="2" s="1"/>
  <c r="J1014" i="2"/>
  <c r="M1014" i="2"/>
  <c r="N1014" i="2"/>
  <c r="O1014" i="2"/>
  <c r="R1014" i="2"/>
  <c r="F1015" i="2"/>
  <c r="I1015" i="2" s="1"/>
  <c r="J1015" i="2"/>
  <c r="M1015" i="2"/>
  <c r="N1015" i="2"/>
  <c r="O1015" i="2"/>
  <c r="R1015" i="2"/>
  <c r="F1016" i="2"/>
  <c r="I1016" i="2" s="1"/>
  <c r="J1016" i="2"/>
  <c r="M1016" i="2"/>
  <c r="N1016" i="2"/>
  <c r="O1016" i="2"/>
  <c r="R1016" i="2"/>
  <c r="F1017" i="2"/>
  <c r="I1017" i="2" s="1"/>
  <c r="J1017" i="2"/>
  <c r="M1017" i="2"/>
  <c r="N1017" i="2"/>
  <c r="O1017" i="2"/>
  <c r="R1017" i="2"/>
  <c r="F1018" i="2"/>
  <c r="I1018" i="2" s="1"/>
  <c r="J1018" i="2"/>
  <c r="M1018" i="2"/>
  <c r="N1018" i="2"/>
  <c r="O1018" i="2"/>
  <c r="R1018" i="2"/>
  <c r="F1019" i="2"/>
  <c r="I1019" i="2" s="1"/>
  <c r="J1019" i="2"/>
  <c r="M1019" i="2"/>
  <c r="N1019" i="2"/>
  <c r="O1019" i="2"/>
  <c r="R1019" i="2"/>
  <c r="F1020" i="2"/>
  <c r="I1020" i="2" s="1"/>
  <c r="J1020" i="2"/>
  <c r="M1020" i="2"/>
  <c r="N1020" i="2"/>
  <c r="O1020" i="2"/>
  <c r="R1020" i="2"/>
  <c r="F1021" i="2"/>
  <c r="I1021" i="2" s="1"/>
  <c r="J1021" i="2"/>
  <c r="M1021" i="2"/>
  <c r="N1021" i="2"/>
  <c r="O1021" i="2"/>
  <c r="R1021" i="2"/>
  <c r="F1022" i="2"/>
  <c r="I1022" i="2" s="1"/>
  <c r="J1022" i="2"/>
  <c r="M1022" i="2"/>
  <c r="N1022" i="2"/>
  <c r="O1022" i="2"/>
  <c r="R1022" i="2"/>
  <c r="F1023" i="2"/>
  <c r="I1023" i="2" s="1"/>
  <c r="J1023" i="2"/>
  <c r="M1023" i="2"/>
  <c r="N1023" i="2"/>
  <c r="O1023" i="2"/>
  <c r="R1023" i="2"/>
  <c r="F1024" i="2"/>
  <c r="I1024" i="2" s="1"/>
  <c r="J1024" i="2"/>
  <c r="M1024" i="2"/>
  <c r="N1024" i="2"/>
  <c r="O1024" i="2"/>
  <c r="R1024" i="2"/>
  <c r="F1025" i="2"/>
  <c r="I1025" i="2" s="1"/>
  <c r="J1025" i="2"/>
  <c r="M1025" i="2"/>
  <c r="N1025" i="2"/>
  <c r="O1025" i="2"/>
  <c r="R1025" i="2"/>
  <c r="F1026" i="2"/>
  <c r="I1026" i="2" s="1"/>
  <c r="J1026" i="2"/>
  <c r="M1026" i="2"/>
  <c r="N1026" i="2"/>
  <c r="O1026" i="2"/>
  <c r="R1026" i="2"/>
  <c r="F1027" i="2"/>
  <c r="I1027" i="2" s="1"/>
  <c r="J1027" i="2"/>
  <c r="M1027" i="2"/>
  <c r="N1027" i="2"/>
  <c r="O1027" i="2"/>
  <c r="R1027" i="2"/>
  <c r="F1028" i="2"/>
  <c r="I1028" i="2" s="1"/>
  <c r="J1028" i="2"/>
  <c r="M1028" i="2"/>
  <c r="N1028" i="2"/>
  <c r="O1028" i="2"/>
  <c r="R1028" i="2"/>
  <c r="F1029" i="2"/>
  <c r="I1029" i="2" s="1"/>
  <c r="J1029" i="2"/>
  <c r="M1029" i="2"/>
  <c r="N1029" i="2"/>
  <c r="O1029" i="2"/>
  <c r="R1029" i="2"/>
  <c r="F1030" i="2"/>
  <c r="I1030" i="2" s="1"/>
  <c r="J1030" i="2"/>
  <c r="M1030" i="2"/>
  <c r="N1030" i="2"/>
  <c r="O1030" i="2"/>
  <c r="R1030" i="2"/>
  <c r="F1031" i="2"/>
  <c r="I1031" i="2" s="1"/>
  <c r="J1031" i="2"/>
  <c r="M1031" i="2"/>
  <c r="N1031" i="2"/>
  <c r="O1031" i="2"/>
  <c r="R1031" i="2"/>
  <c r="F1032" i="2"/>
  <c r="I1032" i="2" s="1"/>
  <c r="J1032" i="2"/>
  <c r="M1032" i="2"/>
  <c r="N1032" i="2"/>
  <c r="O1032" i="2"/>
  <c r="R1032" i="2"/>
  <c r="F1033" i="2"/>
  <c r="I1033" i="2" s="1"/>
  <c r="J1033" i="2"/>
  <c r="M1033" i="2"/>
  <c r="N1033" i="2"/>
  <c r="O1033" i="2"/>
  <c r="R1033" i="2"/>
  <c r="F1034" i="2"/>
  <c r="I1034" i="2" s="1"/>
  <c r="J1034" i="2"/>
  <c r="M1034" i="2"/>
  <c r="N1034" i="2"/>
  <c r="O1034" i="2"/>
  <c r="R1034" i="2"/>
  <c r="F1035" i="2"/>
  <c r="I1035" i="2" s="1"/>
  <c r="J1035" i="2"/>
  <c r="M1035" i="2"/>
  <c r="N1035" i="2"/>
  <c r="O1035" i="2"/>
  <c r="R1035" i="2"/>
  <c r="F1036" i="2"/>
  <c r="I1036" i="2" s="1"/>
  <c r="J1036" i="2"/>
  <c r="M1036" i="2"/>
  <c r="N1036" i="2"/>
  <c r="O1036" i="2"/>
  <c r="R1036" i="2"/>
  <c r="F1037" i="2"/>
  <c r="I1037" i="2" s="1"/>
  <c r="J1037" i="2"/>
  <c r="M1037" i="2"/>
  <c r="N1037" i="2"/>
  <c r="O1037" i="2"/>
  <c r="R1037" i="2"/>
  <c r="F1038" i="2"/>
  <c r="I1038" i="2" s="1"/>
  <c r="J1038" i="2"/>
  <c r="M1038" i="2"/>
  <c r="N1038" i="2"/>
  <c r="O1038" i="2"/>
  <c r="R1038" i="2"/>
  <c r="F1039" i="2"/>
  <c r="I1039" i="2" s="1"/>
  <c r="J1039" i="2"/>
  <c r="M1039" i="2"/>
  <c r="N1039" i="2"/>
  <c r="O1039" i="2"/>
  <c r="R1039" i="2"/>
  <c r="F1040" i="2"/>
  <c r="I1040" i="2" s="1"/>
  <c r="J1040" i="2"/>
  <c r="M1040" i="2"/>
  <c r="N1040" i="2"/>
  <c r="O1040" i="2"/>
  <c r="R1040" i="2"/>
  <c r="F1041" i="2"/>
  <c r="I1041" i="2" s="1"/>
  <c r="J1041" i="2"/>
  <c r="M1041" i="2"/>
  <c r="N1041" i="2"/>
  <c r="O1041" i="2"/>
  <c r="R1041" i="2"/>
  <c r="F1042" i="2"/>
  <c r="I1042" i="2" s="1"/>
  <c r="J1042" i="2"/>
  <c r="M1042" i="2"/>
  <c r="N1042" i="2"/>
  <c r="O1042" i="2"/>
  <c r="R1042" i="2"/>
  <c r="F1043" i="2"/>
  <c r="I1043" i="2" s="1"/>
  <c r="J1043" i="2"/>
  <c r="M1043" i="2"/>
  <c r="N1043" i="2"/>
  <c r="O1043" i="2"/>
  <c r="R1043" i="2"/>
  <c r="F1044" i="2"/>
  <c r="I1044" i="2" s="1"/>
  <c r="J1044" i="2"/>
  <c r="M1044" i="2"/>
  <c r="N1044" i="2"/>
  <c r="O1044" i="2"/>
  <c r="R1044" i="2"/>
  <c r="F1045" i="2"/>
  <c r="I1045" i="2" s="1"/>
  <c r="J1045" i="2"/>
  <c r="M1045" i="2"/>
  <c r="N1045" i="2"/>
  <c r="O1045" i="2"/>
  <c r="R1045" i="2"/>
  <c r="F1046" i="2"/>
  <c r="I1046" i="2" s="1"/>
  <c r="J1046" i="2"/>
  <c r="M1046" i="2"/>
  <c r="N1046" i="2"/>
  <c r="O1046" i="2"/>
  <c r="R1046" i="2"/>
  <c r="F1047" i="2"/>
  <c r="I1047" i="2" s="1"/>
  <c r="J1047" i="2"/>
  <c r="M1047" i="2"/>
  <c r="N1047" i="2"/>
  <c r="O1047" i="2"/>
  <c r="R1047" i="2"/>
  <c r="F1048" i="2"/>
  <c r="I1048" i="2" s="1"/>
  <c r="J1048" i="2"/>
  <c r="M1048" i="2"/>
  <c r="N1048" i="2"/>
  <c r="O1048" i="2"/>
  <c r="R1048" i="2"/>
  <c r="F1049" i="2"/>
  <c r="I1049" i="2" s="1"/>
  <c r="J1049" i="2"/>
  <c r="M1049" i="2"/>
  <c r="N1049" i="2"/>
  <c r="O1049" i="2"/>
  <c r="R1049" i="2"/>
  <c r="F1050" i="2"/>
  <c r="I1050" i="2" s="1"/>
  <c r="J1050" i="2"/>
  <c r="M1050" i="2"/>
  <c r="N1050" i="2"/>
  <c r="O1050" i="2"/>
  <c r="R1050" i="2"/>
  <c r="F1051" i="2"/>
  <c r="I1051" i="2" s="1"/>
  <c r="J1051" i="2"/>
  <c r="M1051" i="2"/>
  <c r="N1051" i="2"/>
  <c r="O1051" i="2"/>
  <c r="R1051" i="2"/>
  <c r="F1052" i="2"/>
  <c r="I1052" i="2" s="1"/>
  <c r="J1052" i="2"/>
  <c r="M1052" i="2"/>
  <c r="N1052" i="2"/>
  <c r="O1052" i="2"/>
  <c r="R1052" i="2"/>
  <c r="F1053" i="2"/>
  <c r="I1053" i="2" s="1"/>
  <c r="J1053" i="2"/>
  <c r="M1053" i="2"/>
  <c r="N1053" i="2"/>
  <c r="O1053" i="2"/>
  <c r="R1053" i="2"/>
  <c r="F1054" i="2"/>
  <c r="I1054" i="2" s="1"/>
  <c r="J1054" i="2"/>
  <c r="M1054" i="2"/>
  <c r="N1054" i="2"/>
  <c r="O1054" i="2"/>
  <c r="R1054" i="2"/>
  <c r="F1055" i="2"/>
  <c r="I1055" i="2" s="1"/>
  <c r="J1055" i="2"/>
  <c r="M1055" i="2"/>
  <c r="N1055" i="2"/>
  <c r="O1055" i="2"/>
  <c r="R1055" i="2"/>
  <c r="F1056" i="2"/>
  <c r="I1056" i="2" s="1"/>
  <c r="J1056" i="2"/>
  <c r="M1056" i="2"/>
  <c r="N1056" i="2"/>
  <c r="O1056" i="2"/>
  <c r="R1056" i="2"/>
  <c r="F1057" i="2"/>
  <c r="I1057" i="2" s="1"/>
  <c r="J1057" i="2"/>
  <c r="M1057" i="2"/>
  <c r="N1057" i="2"/>
  <c r="O1057" i="2"/>
  <c r="R1057" i="2"/>
  <c r="F1058" i="2"/>
  <c r="I1058" i="2" s="1"/>
  <c r="J1058" i="2"/>
  <c r="M1058" i="2"/>
  <c r="N1058" i="2"/>
  <c r="O1058" i="2"/>
  <c r="R1058" i="2"/>
  <c r="F1059" i="2"/>
  <c r="I1059" i="2" s="1"/>
  <c r="J1059" i="2"/>
  <c r="M1059" i="2"/>
  <c r="N1059" i="2"/>
  <c r="O1059" i="2"/>
  <c r="R1059" i="2"/>
  <c r="F1060" i="2"/>
  <c r="I1060" i="2" s="1"/>
  <c r="J1060" i="2"/>
  <c r="M1060" i="2"/>
  <c r="N1060" i="2"/>
  <c r="O1060" i="2"/>
  <c r="R1060" i="2"/>
  <c r="F1061" i="2"/>
  <c r="I1061" i="2" s="1"/>
  <c r="J1061" i="2"/>
  <c r="M1061" i="2"/>
  <c r="N1061" i="2"/>
  <c r="O1061" i="2"/>
  <c r="R1061" i="2"/>
  <c r="F1062" i="2"/>
  <c r="I1062" i="2" s="1"/>
  <c r="J1062" i="2"/>
  <c r="M1062" i="2"/>
  <c r="N1062" i="2"/>
  <c r="O1062" i="2"/>
  <c r="R1062" i="2"/>
  <c r="F1063" i="2"/>
  <c r="I1063" i="2" s="1"/>
  <c r="J1063" i="2"/>
  <c r="M1063" i="2"/>
  <c r="N1063" i="2"/>
  <c r="O1063" i="2"/>
  <c r="R1063" i="2"/>
  <c r="F1064" i="2"/>
  <c r="I1064" i="2" s="1"/>
  <c r="J1064" i="2"/>
  <c r="M1064" i="2"/>
  <c r="N1064" i="2"/>
  <c r="O1064" i="2"/>
  <c r="R1064" i="2"/>
  <c r="F1065" i="2"/>
  <c r="I1065" i="2" s="1"/>
  <c r="J1065" i="2"/>
  <c r="M1065" i="2"/>
  <c r="N1065" i="2"/>
  <c r="O1065" i="2"/>
  <c r="R1065" i="2"/>
  <c r="F1066" i="2"/>
  <c r="I1066" i="2" s="1"/>
  <c r="J1066" i="2"/>
  <c r="M1066" i="2"/>
  <c r="N1066" i="2"/>
  <c r="O1066" i="2"/>
  <c r="R1066" i="2"/>
  <c r="F1067" i="2"/>
  <c r="I1067" i="2" s="1"/>
  <c r="J1067" i="2"/>
  <c r="M1067" i="2"/>
  <c r="N1067" i="2"/>
  <c r="O1067" i="2"/>
  <c r="R1067" i="2"/>
  <c r="F1068" i="2"/>
  <c r="I1068" i="2" s="1"/>
  <c r="J1068" i="2"/>
  <c r="M1068" i="2"/>
  <c r="N1068" i="2"/>
  <c r="O1068" i="2"/>
  <c r="R1068" i="2"/>
  <c r="F1069" i="2"/>
  <c r="I1069" i="2" s="1"/>
  <c r="J1069" i="2"/>
  <c r="M1069" i="2"/>
  <c r="O1069" i="2"/>
  <c r="R1069" i="2"/>
  <c r="F1070" i="2"/>
  <c r="J1070" i="2"/>
  <c r="M1070" i="2"/>
  <c r="N1070" i="2"/>
  <c r="O1070" i="2"/>
  <c r="R1070" i="2"/>
  <c r="F1071" i="2"/>
  <c r="J1071" i="2"/>
  <c r="M1071" i="2"/>
  <c r="O1071" i="2"/>
  <c r="R1071" i="2"/>
  <c r="F1072" i="2"/>
  <c r="J1072" i="2"/>
  <c r="M1072" i="2"/>
  <c r="N1072" i="2"/>
  <c r="O1072" i="2"/>
  <c r="R1072" i="2"/>
  <c r="F1073" i="2"/>
  <c r="J1073" i="2"/>
  <c r="M1073" i="2"/>
  <c r="O1073" i="2"/>
  <c r="R1073" i="2"/>
  <c r="F1074" i="2"/>
  <c r="J1074" i="2"/>
  <c r="M1074" i="2"/>
  <c r="N1074" i="2"/>
  <c r="O1074" i="2"/>
  <c r="R1074" i="2"/>
  <c r="F1075" i="2"/>
  <c r="J1075" i="2"/>
  <c r="M1075" i="2"/>
  <c r="O1075" i="2"/>
  <c r="R1075" i="2"/>
  <c r="F1076" i="2"/>
  <c r="J1076" i="2"/>
  <c r="M1076" i="2"/>
  <c r="N1076" i="2"/>
  <c r="O1076" i="2"/>
  <c r="R1076" i="2"/>
  <c r="F1077" i="2"/>
  <c r="J1077" i="2"/>
  <c r="M1077" i="2"/>
  <c r="O1077" i="2"/>
  <c r="R1077" i="2"/>
  <c r="F1078" i="2"/>
  <c r="J1078" i="2"/>
  <c r="M1078" i="2"/>
  <c r="N1078" i="2"/>
  <c r="O1078" i="2"/>
  <c r="R1078" i="2"/>
  <c r="F1079" i="2"/>
  <c r="J1079" i="2"/>
  <c r="M1079" i="2"/>
  <c r="O1079" i="2"/>
  <c r="R1079" i="2"/>
  <c r="F1080" i="2"/>
  <c r="J1080" i="2"/>
  <c r="M1080" i="2"/>
  <c r="N1080" i="2"/>
  <c r="O1080" i="2"/>
  <c r="R1080" i="2"/>
  <c r="F1081" i="2"/>
  <c r="J1081" i="2"/>
  <c r="M1081" i="2"/>
  <c r="O1081" i="2"/>
  <c r="R1081" i="2"/>
  <c r="F1082" i="2"/>
  <c r="J1082" i="2"/>
  <c r="M1082" i="2"/>
  <c r="N1082" i="2"/>
  <c r="O1082" i="2"/>
  <c r="R1082" i="2"/>
  <c r="F1083" i="2"/>
  <c r="J1083" i="2"/>
  <c r="M1083" i="2"/>
  <c r="O1083" i="2"/>
  <c r="R1083" i="2"/>
  <c r="F1084" i="2"/>
  <c r="J1084" i="2"/>
  <c r="M1084" i="2"/>
  <c r="N1084" i="2"/>
  <c r="O1084" i="2"/>
  <c r="R1084" i="2"/>
  <c r="F1085" i="2"/>
  <c r="J1085" i="2"/>
  <c r="M1085" i="2"/>
  <c r="O1085" i="2"/>
  <c r="R1085" i="2"/>
  <c r="F1086" i="2"/>
  <c r="J1086" i="2"/>
  <c r="M1086" i="2"/>
  <c r="N1086" i="2"/>
  <c r="O1086" i="2"/>
  <c r="R1086" i="2"/>
  <c r="F1087" i="2"/>
  <c r="J1087" i="2"/>
  <c r="M1087" i="2"/>
  <c r="O1087" i="2"/>
  <c r="R1087" i="2"/>
  <c r="F1088" i="2"/>
  <c r="J1088" i="2"/>
  <c r="M1088" i="2"/>
  <c r="N1088" i="2"/>
  <c r="O1088" i="2"/>
  <c r="R1088" i="2"/>
  <c r="F1089" i="2"/>
  <c r="J1089" i="2"/>
  <c r="M1089" i="2"/>
  <c r="O1089" i="2"/>
  <c r="R1089" i="2"/>
  <c r="F1090" i="2"/>
  <c r="J1090" i="2"/>
  <c r="M1090" i="2"/>
  <c r="N1090" i="2"/>
  <c r="O1090" i="2"/>
  <c r="R1090" i="2"/>
  <c r="F1091" i="2"/>
  <c r="J1091" i="2"/>
  <c r="M1091" i="2"/>
  <c r="O1091" i="2"/>
  <c r="R1091" i="2"/>
  <c r="F1092" i="2"/>
  <c r="J1092" i="2"/>
  <c r="M1092" i="2"/>
  <c r="N1092" i="2"/>
  <c r="O1092" i="2"/>
  <c r="R1092" i="2"/>
  <c r="F1093" i="2"/>
  <c r="J1093" i="2"/>
  <c r="M1093" i="2"/>
  <c r="O1093" i="2"/>
  <c r="R1093" i="2"/>
  <c r="F1094" i="2"/>
  <c r="J1094" i="2"/>
  <c r="M1094" i="2"/>
  <c r="N1094" i="2"/>
  <c r="O1094" i="2"/>
  <c r="R1094" i="2"/>
  <c r="F1095" i="2"/>
  <c r="J1095" i="2"/>
  <c r="M1095" i="2"/>
  <c r="O1095" i="2"/>
  <c r="R1095" i="2"/>
  <c r="F1096" i="2"/>
  <c r="J1096" i="2"/>
  <c r="M1096" i="2"/>
  <c r="N1096" i="2"/>
  <c r="O1096" i="2"/>
  <c r="R1096" i="2"/>
  <c r="F1097" i="2"/>
  <c r="J1097" i="2"/>
  <c r="M1097" i="2"/>
  <c r="O1097" i="2"/>
  <c r="R1097" i="2"/>
  <c r="F1098" i="2"/>
  <c r="G1098" i="2" s="1"/>
  <c r="K1098" i="2" s="1"/>
  <c r="J1098" i="2"/>
  <c r="L1098" i="2"/>
  <c r="M1098" i="2"/>
  <c r="N1098" i="2" s="1"/>
  <c r="O1098" i="2"/>
  <c r="P1098" i="2"/>
  <c r="Q1098" i="2" s="1"/>
  <c r="R1098" i="2"/>
  <c r="H1071" i="2" l="1"/>
  <c r="H1073" i="2"/>
  <c r="H1091" i="2"/>
  <c r="H1083" i="2"/>
  <c r="H1075" i="2"/>
  <c r="H1087" i="2"/>
  <c r="I1096" i="2"/>
  <c r="G1096" i="2"/>
  <c r="I1094" i="2"/>
  <c r="G1094" i="2"/>
  <c r="I1092" i="2"/>
  <c r="G1092" i="2"/>
  <c r="I1090" i="2"/>
  <c r="G1090" i="2"/>
  <c r="I1088" i="2"/>
  <c r="G1088" i="2"/>
  <c r="I1086" i="2"/>
  <c r="G1086" i="2"/>
  <c r="I1084" i="2"/>
  <c r="G1084" i="2"/>
  <c r="I1082" i="2"/>
  <c r="G1082" i="2"/>
  <c r="I1080" i="2"/>
  <c r="G1080" i="2"/>
  <c r="I1078" i="2"/>
  <c r="G1078" i="2"/>
  <c r="I1076" i="2"/>
  <c r="G1076" i="2"/>
  <c r="I1074" i="2"/>
  <c r="G1074" i="2"/>
  <c r="I1072" i="2"/>
  <c r="G1072" i="2"/>
  <c r="I1070" i="2"/>
  <c r="G1070" i="2"/>
  <c r="S989" i="2"/>
  <c r="S981" i="2"/>
  <c r="S973" i="2"/>
  <c r="S965" i="2"/>
  <c r="S957" i="2"/>
  <c r="S949" i="2"/>
  <c r="S941" i="2"/>
  <c r="S933" i="2"/>
  <c r="S925" i="2"/>
  <c r="S917" i="2"/>
  <c r="S909" i="2"/>
  <c r="S901" i="2"/>
  <c r="S893" i="2"/>
  <c r="S889" i="2"/>
  <c r="S881" i="2"/>
  <c r="S873" i="2"/>
  <c r="S865" i="2"/>
  <c r="S857" i="2"/>
  <c r="G851" i="2"/>
  <c r="H851" i="2"/>
  <c r="I851" i="2"/>
  <c r="S849" i="2"/>
  <c r="G847" i="2"/>
  <c r="H847" i="2"/>
  <c r="I847" i="2"/>
  <c r="G843" i="2"/>
  <c r="H843" i="2"/>
  <c r="I843" i="2"/>
  <c r="S841" i="2"/>
  <c r="H827" i="2"/>
  <c r="N1097" i="2"/>
  <c r="N1095" i="2"/>
  <c r="N1093" i="2"/>
  <c r="N1091" i="2"/>
  <c r="N1089" i="2"/>
  <c r="N1087" i="2"/>
  <c r="N1085" i="2"/>
  <c r="N1083" i="2"/>
  <c r="N1081" i="2"/>
  <c r="N1079" i="2"/>
  <c r="N1077" i="2"/>
  <c r="N1075" i="2"/>
  <c r="N1073" i="2"/>
  <c r="N1071" i="2"/>
  <c r="N1069" i="2"/>
  <c r="P996" i="2"/>
  <c r="Q996" i="2" s="1"/>
  <c r="H995" i="2"/>
  <c r="S995" i="2" s="1"/>
  <c r="P994" i="2"/>
  <c r="Q994" i="2" s="1"/>
  <c r="H993" i="2"/>
  <c r="S993" i="2" s="1"/>
  <c r="P992" i="2"/>
  <c r="Q992" i="2" s="1"/>
  <c r="S992" i="2" s="1"/>
  <c r="H991" i="2"/>
  <c r="S991" i="2" s="1"/>
  <c r="P990" i="2"/>
  <c r="Q990" i="2" s="1"/>
  <c r="H989" i="2"/>
  <c r="P988" i="2"/>
  <c r="Q988" i="2" s="1"/>
  <c r="H987" i="2"/>
  <c r="S987" i="2" s="1"/>
  <c r="P986" i="2"/>
  <c r="Q986" i="2" s="1"/>
  <c r="H985" i="2"/>
  <c r="S985" i="2" s="1"/>
  <c r="P984" i="2"/>
  <c r="Q984" i="2" s="1"/>
  <c r="S984" i="2" s="1"/>
  <c r="H983" i="2"/>
  <c r="S983" i="2" s="1"/>
  <c r="P982" i="2"/>
  <c r="Q982" i="2" s="1"/>
  <c r="H981" i="2"/>
  <c r="P980" i="2"/>
  <c r="Q980" i="2" s="1"/>
  <c r="H979" i="2"/>
  <c r="S979" i="2" s="1"/>
  <c r="P978" i="2"/>
  <c r="Q978" i="2" s="1"/>
  <c r="H977" i="2"/>
  <c r="S977" i="2" s="1"/>
  <c r="P976" i="2"/>
  <c r="Q976" i="2" s="1"/>
  <c r="S976" i="2" s="1"/>
  <c r="H975" i="2"/>
  <c r="S975" i="2" s="1"/>
  <c r="P974" i="2"/>
  <c r="Q974" i="2" s="1"/>
  <c r="H973" i="2"/>
  <c r="P972" i="2"/>
  <c r="Q972" i="2" s="1"/>
  <c r="H971" i="2"/>
  <c r="S971" i="2" s="1"/>
  <c r="P970" i="2"/>
  <c r="Q970" i="2" s="1"/>
  <c r="H969" i="2"/>
  <c r="S969" i="2" s="1"/>
  <c r="P968" i="2"/>
  <c r="Q968" i="2" s="1"/>
  <c r="S968" i="2" s="1"/>
  <c r="H967" i="2"/>
  <c r="S967" i="2" s="1"/>
  <c r="P966" i="2"/>
  <c r="Q966" i="2" s="1"/>
  <c r="H965" i="2"/>
  <c r="P964" i="2"/>
  <c r="Q964" i="2" s="1"/>
  <c r="H963" i="2"/>
  <c r="S963" i="2" s="1"/>
  <c r="P962" i="2"/>
  <c r="Q962" i="2" s="1"/>
  <c r="H961" i="2"/>
  <c r="S961" i="2" s="1"/>
  <c r="P960" i="2"/>
  <c r="Q960" i="2" s="1"/>
  <c r="S960" i="2" s="1"/>
  <c r="H959" i="2"/>
  <c r="S959" i="2" s="1"/>
  <c r="P958" i="2"/>
  <c r="Q958" i="2" s="1"/>
  <c r="H957" i="2"/>
  <c r="P956" i="2"/>
  <c r="Q956" i="2" s="1"/>
  <c r="H955" i="2"/>
  <c r="S955" i="2" s="1"/>
  <c r="P954" i="2"/>
  <c r="Q954" i="2" s="1"/>
  <c r="H953" i="2"/>
  <c r="S953" i="2" s="1"/>
  <c r="P952" i="2"/>
  <c r="Q952" i="2" s="1"/>
  <c r="S952" i="2" s="1"/>
  <c r="H951" i="2"/>
  <c r="S951" i="2" s="1"/>
  <c r="P950" i="2"/>
  <c r="Q950" i="2" s="1"/>
  <c r="H949" i="2"/>
  <c r="P948" i="2"/>
  <c r="Q948" i="2" s="1"/>
  <c r="H947" i="2"/>
  <c r="S947" i="2" s="1"/>
  <c r="P946" i="2"/>
  <c r="Q946" i="2" s="1"/>
  <c r="H945" i="2"/>
  <c r="S945" i="2" s="1"/>
  <c r="P944" i="2"/>
  <c r="Q944" i="2" s="1"/>
  <c r="S944" i="2" s="1"/>
  <c r="H943" i="2"/>
  <c r="S943" i="2" s="1"/>
  <c r="P942" i="2"/>
  <c r="Q942" i="2" s="1"/>
  <c r="H941" i="2"/>
  <c r="P940" i="2"/>
  <c r="Q940" i="2" s="1"/>
  <c r="H939" i="2"/>
  <c r="S939" i="2" s="1"/>
  <c r="P938" i="2"/>
  <c r="Q938" i="2" s="1"/>
  <c r="H937" i="2"/>
  <c r="S937" i="2" s="1"/>
  <c r="P936" i="2"/>
  <c r="Q936" i="2" s="1"/>
  <c r="S936" i="2" s="1"/>
  <c r="H935" i="2"/>
  <c r="S935" i="2" s="1"/>
  <c r="P934" i="2"/>
  <c r="Q934" i="2" s="1"/>
  <c r="H933" i="2"/>
  <c r="P932" i="2"/>
  <c r="Q932" i="2" s="1"/>
  <c r="H931" i="2"/>
  <c r="S931" i="2" s="1"/>
  <c r="P930" i="2"/>
  <c r="Q930" i="2" s="1"/>
  <c r="H929" i="2"/>
  <c r="S929" i="2" s="1"/>
  <c r="P928" i="2"/>
  <c r="Q928" i="2" s="1"/>
  <c r="S928" i="2" s="1"/>
  <c r="H927" i="2"/>
  <c r="S927" i="2" s="1"/>
  <c r="P926" i="2"/>
  <c r="Q926" i="2" s="1"/>
  <c r="H925" i="2"/>
  <c r="P924" i="2"/>
  <c r="Q924" i="2" s="1"/>
  <c r="H923" i="2"/>
  <c r="S923" i="2" s="1"/>
  <c r="P922" i="2"/>
  <c r="Q922" i="2" s="1"/>
  <c r="H921" i="2"/>
  <c r="S921" i="2" s="1"/>
  <c r="P920" i="2"/>
  <c r="Q920" i="2" s="1"/>
  <c r="S920" i="2" s="1"/>
  <c r="H919" i="2"/>
  <c r="S919" i="2" s="1"/>
  <c r="P918" i="2"/>
  <c r="Q918" i="2" s="1"/>
  <c r="H917" i="2"/>
  <c r="P916" i="2"/>
  <c r="Q916" i="2" s="1"/>
  <c r="H915" i="2"/>
  <c r="S915" i="2" s="1"/>
  <c r="P914" i="2"/>
  <c r="Q914" i="2" s="1"/>
  <c r="H913" i="2"/>
  <c r="S913" i="2" s="1"/>
  <c r="P912" i="2"/>
  <c r="Q912" i="2" s="1"/>
  <c r="S912" i="2" s="1"/>
  <c r="H911" i="2"/>
  <c r="S911" i="2" s="1"/>
  <c r="P910" i="2"/>
  <c r="Q910" i="2" s="1"/>
  <c r="H909" i="2"/>
  <c r="P908" i="2"/>
  <c r="Q908" i="2" s="1"/>
  <c r="H907" i="2"/>
  <c r="S907" i="2" s="1"/>
  <c r="P906" i="2"/>
  <c r="Q906" i="2" s="1"/>
  <c r="H905" i="2"/>
  <c r="S905" i="2" s="1"/>
  <c r="P904" i="2"/>
  <c r="Q904" i="2" s="1"/>
  <c r="S904" i="2" s="1"/>
  <c r="H903" i="2"/>
  <c r="S903" i="2" s="1"/>
  <c r="P902" i="2"/>
  <c r="Q902" i="2" s="1"/>
  <c r="H901" i="2"/>
  <c r="P900" i="2"/>
  <c r="Q900" i="2" s="1"/>
  <c r="H899" i="2"/>
  <c r="S899" i="2" s="1"/>
  <c r="P898" i="2"/>
  <c r="Q898" i="2" s="1"/>
  <c r="H897" i="2"/>
  <c r="S897" i="2" s="1"/>
  <c r="P896" i="2"/>
  <c r="Q896" i="2" s="1"/>
  <c r="S896" i="2" s="1"/>
  <c r="H895" i="2"/>
  <c r="S895" i="2" s="1"/>
  <c r="P894" i="2"/>
  <c r="Q894" i="2" s="1"/>
  <c r="H893" i="2"/>
  <c r="P892" i="2"/>
  <c r="Q892" i="2" s="1"/>
  <c r="H891" i="2"/>
  <c r="S891" i="2" s="1"/>
  <c r="P890" i="2"/>
  <c r="Q890" i="2" s="1"/>
  <c r="H889" i="2"/>
  <c r="P888" i="2"/>
  <c r="Q888" i="2" s="1"/>
  <c r="S888" i="2" s="1"/>
  <c r="H887" i="2"/>
  <c r="S887" i="2" s="1"/>
  <c r="P886" i="2"/>
  <c r="Q886" i="2" s="1"/>
  <c r="H885" i="2"/>
  <c r="S885" i="2" s="1"/>
  <c r="P884" i="2"/>
  <c r="Q884" i="2" s="1"/>
  <c r="H883" i="2"/>
  <c r="S883" i="2" s="1"/>
  <c r="P882" i="2"/>
  <c r="Q882" i="2" s="1"/>
  <c r="H881" i="2"/>
  <c r="P880" i="2"/>
  <c r="Q880" i="2" s="1"/>
  <c r="S880" i="2" s="1"/>
  <c r="H879" i="2"/>
  <c r="S879" i="2" s="1"/>
  <c r="P878" i="2"/>
  <c r="Q878" i="2" s="1"/>
  <c r="H877" i="2"/>
  <c r="S877" i="2" s="1"/>
  <c r="P876" i="2"/>
  <c r="Q876" i="2" s="1"/>
  <c r="H875" i="2"/>
  <c r="S875" i="2" s="1"/>
  <c r="P874" i="2"/>
  <c r="Q874" i="2" s="1"/>
  <c r="H873" i="2"/>
  <c r="P872" i="2"/>
  <c r="Q872" i="2" s="1"/>
  <c r="S872" i="2" s="1"/>
  <c r="H871" i="2"/>
  <c r="S871" i="2" s="1"/>
  <c r="P870" i="2"/>
  <c r="Q870" i="2" s="1"/>
  <c r="H869" i="2"/>
  <c r="S869" i="2" s="1"/>
  <c r="P868" i="2"/>
  <c r="Q868" i="2" s="1"/>
  <c r="H867" i="2"/>
  <c r="S867" i="2" s="1"/>
  <c r="P866" i="2"/>
  <c r="Q866" i="2" s="1"/>
  <c r="H865" i="2"/>
  <c r="P864" i="2"/>
  <c r="Q864" i="2" s="1"/>
  <c r="S864" i="2" s="1"/>
  <c r="H863" i="2"/>
  <c r="S863" i="2" s="1"/>
  <c r="P862" i="2"/>
  <c r="Q862" i="2" s="1"/>
  <c r="H861" i="2"/>
  <c r="S861" i="2" s="1"/>
  <c r="P860" i="2"/>
  <c r="Q860" i="2" s="1"/>
  <c r="H859" i="2"/>
  <c r="S859" i="2" s="1"/>
  <c r="P858" i="2"/>
  <c r="Q858" i="2" s="1"/>
  <c r="H857" i="2"/>
  <c r="P856" i="2"/>
  <c r="Q856" i="2" s="1"/>
  <c r="S856" i="2" s="1"/>
  <c r="H855" i="2"/>
  <c r="S855" i="2" s="1"/>
  <c r="H821" i="2"/>
  <c r="I1098" i="2"/>
  <c r="I1097" i="2"/>
  <c r="G1097" i="2"/>
  <c r="H1097" i="2" s="1"/>
  <c r="I1095" i="2"/>
  <c r="G1095" i="2"/>
  <c r="I1093" i="2"/>
  <c r="G1093" i="2"/>
  <c r="I1091" i="2"/>
  <c r="G1091" i="2"/>
  <c r="I1089" i="2"/>
  <c r="G1089" i="2"/>
  <c r="H1089" i="2" s="1"/>
  <c r="I1087" i="2"/>
  <c r="G1087" i="2"/>
  <c r="I1085" i="2"/>
  <c r="G1085" i="2"/>
  <c r="I1083" i="2"/>
  <c r="G1083" i="2"/>
  <c r="I1081" i="2"/>
  <c r="G1081" i="2"/>
  <c r="I1079" i="2"/>
  <c r="G1079" i="2"/>
  <c r="I1077" i="2"/>
  <c r="G1077" i="2"/>
  <c r="I1075" i="2"/>
  <c r="G1075" i="2"/>
  <c r="I1073" i="2"/>
  <c r="G1073" i="2"/>
  <c r="I1071" i="2"/>
  <c r="G1071" i="2"/>
  <c r="S996" i="2"/>
  <c r="S994" i="2"/>
  <c r="S990" i="2"/>
  <c r="S988" i="2"/>
  <c r="S986" i="2"/>
  <c r="S982" i="2"/>
  <c r="S980" i="2"/>
  <c r="S978" i="2"/>
  <c r="S974" i="2"/>
  <c r="S972" i="2"/>
  <c r="S970" i="2"/>
  <c r="S966" i="2"/>
  <c r="S964" i="2"/>
  <c r="S962" i="2"/>
  <c r="S958" i="2"/>
  <c r="S956" i="2"/>
  <c r="S954" i="2"/>
  <c r="S950" i="2"/>
  <c r="S948" i="2"/>
  <c r="S946" i="2"/>
  <c r="S942" i="2"/>
  <c r="S940" i="2"/>
  <c r="S938" i="2"/>
  <c r="S934" i="2"/>
  <c r="S932" i="2"/>
  <c r="S930" i="2"/>
  <c r="S926" i="2"/>
  <c r="S924" i="2"/>
  <c r="S922" i="2"/>
  <c r="S918" i="2"/>
  <c r="S916" i="2"/>
  <c r="S914" i="2"/>
  <c r="S910" i="2"/>
  <c r="S908" i="2"/>
  <c r="S906" i="2"/>
  <c r="S902" i="2"/>
  <c r="S900" i="2"/>
  <c r="S898" i="2"/>
  <c r="S894" i="2"/>
  <c r="S892" i="2"/>
  <c r="S890" i="2"/>
  <c r="S886" i="2"/>
  <c r="S884" i="2"/>
  <c r="S882" i="2"/>
  <c r="S878" i="2"/>
  <c r="S876" i="2"/>
  <c r="S874" i="2"/>
  <c r="S870" i="2"/>
  <c r="S868" i="2"/>
  <c r="S866" i="2"/>
  <c r="S862" i="2"/>
  <c r="S860" i="2"/>
  <c r="S858" i="2"/>
  <c r="H823" i="2"/>
  <c r="H1098" i="2"/>
  <c r="H1096" i="2"/>
  <c r="H1092" i="2"/>
  <c r="H1090" i="2"/>
  <c r="H1088" i="2"/>
  <c r="H1084" i="2"/>
  <c r="H1082" i="2"/>
  <c r="H1080" i="2"/>
  <c r="H1076" i="2"/>
  <c r="H1074" i="2"/>
  <c r="H1072" i="2"/>
  <c r="H996" i="2"/>
  <c r="H994" i="2"/>
  <c r="H992" i="2"/>
  <c r="H990" i="2"/>
  <c r="H988" i="2"/>
  <c r="H986" i="2"/>
  <c r="H984" i="2"/>
  <c r="H982" i="2"/>
  <c r="H980" i="2"/>
  <c r="H978" i="2"/>
  <c r="H976" i="2"/>
  <c r="H974" i="2"/>
  <c r="H972" i="2"/>
  <c r="H970" i="2"/>
  <c r="H968" i="2"/>
  <c r="H966" i="2"/>
  <c r="H964" i="2"/>
  <c r="H962" i="2"/>
  <c r="H960" i="2"/>
  <c r="H958" i="2"/>
  <c r="H956" i="2"/>
  <c r="H954" i="2"/>
  <c r="H952" i="2"/>
  <c r="H950" i="2"/>
  <c r="H948" i="2"/>
  <c r="H946" i="2"/>
  <c r="H944" i="2"/>
  <c r="H942" i="2"/>
  <c r="H940" i="2"/>
  <c r="H938" i="2"/>
  <c r="H936" i="2"/>
  <c r="H934" i="2"/>
  <c r="H932" i="2"/>
  <c r="H930" i="2"/>
  <c r="H928" i="2"/>
  <c r="H926" i="2"/>
  <c r="H924" i="2"/>
  <c r="H922" i="2"/>
  <c r="H920" i="2"/>
  <c r="H918" i="2"/>
  <c r="H916" i="2"/>
  <c r="H914" i="2"/>
  <c r="H912" i="2"/>
  <c r="H910" i="2"/>
  <c r="H908" i="2"/>
  <c r="H906" i="2"/>
  <c r="H904" i="2"/>
  <c r="H902" i="2"/>
  <c r="H900" i="2"/>
  <c r="H898" i="2"/>
  <c r="H896" i="2"/>
  <c r="H894" i="2"/>
  <c r="H892" i="2"/>
  <c r="H890" i="2"/>
  <c r="H888" i="2"/>
  <c r="H886" i="2"/>
  <c r="H884" i="2"/>
  <c r="H882" i="2"/>
  <c r="H880" i="2"/>
  <c r="H878" i="2"/>
  <c r="H876" i="2"/>
  <c r="H874" i="2"/>
  <c r="H872" i="2"/>
  <c r="H870" i="2"/>
  <c r="H868" i="2"/>
  <c r="H866" i="2"/>
  <c r="H864" i="2"/>
  <c r="H862" i="2"/>
  <c r="H860" i="2"/>
  <c r="H858" i="2"/>
  <c r="H856" i="2"/>
  <c r="S854" i="2"/>
  <c r="L852" i="2"/>
  <c r="N852" i="2"/>
  <c r="L848" i="2"/>
  <c r="N848" i="2"/>
  <c r="L844" i="2"/>
  <c r="N844" i="2"/>
  <c r="L840" i="2"/>
  <c r="N840" i="2"/>
  <c r="H825" i="2"/>
  <c r="S833" i="2"/>
  <c r="I830" i="2"/>
  <c r="G830" i="2"/>
  <c r="I828" i="2"/>
  <c r="G828" i="2"/>
  <c r="I826" i="2"/>
  <c r="G826" i="2"/>
  <c r="I824" i="2"/>
  <c r="G824" i="2"/>
  <c r="I822" i="2"/>
  <c r="G822" i="2"/>
  <c r="I820" i="2"/>
  <c r="G820" i="2"/>
  <c r="I818" i="2"/>
  <c r="G818" i="2"/>
  <c r="I816" i="2"/>
  <c r="G816" i="2"/>
  <c r="I814" i="2"/>
  <c r="G814" i="2"/>
  <c r="I812" i="2"/>
  <c r="G812" i="2"/>
  <c r="I810" i="2"/>
  <c r="G810" i="2"/>
  <c r="I808" i="2"/>
  <c r="G808" i="2"/>
  <c r="I806" i="2"/>
  <c r="G806" i="2"/>
  <c r="I804" i="2"/>
  <c r="G804" i="2"/>
  <c r="I802" i="2"/>
  <c r="G802" i="2"/>
  <c r="I800" i="2"/>
  <c r="G800" i="2"/>
  <c r="I798" i="2"/>
  <c r="G798" i="2"/>
  <c r="I796" i="2"/>
  <c r="G796" i="2"/>
  <c r="I794" i="2"/>
  <c r="G794" i="2"/>
  <c r="I792" i="2"/>
  <c r="G792" i="2"/>
  <c r="I790" i="2"/>
  <c r="G790" i="2"/>
  <c r="I788" i="2"/>
  <c r="G788" i="2"/>
  <c r="I786" i="2"/>
  <c r="G786" i="2"/>
  <c r="I784" i="2"/>
  <c r="G784" i="2"/>
  <c r="I782" i="2"/>
  <c r="G782" i="2"/>
  <c r="I780" i="2"/>
  <c r="G780" i="2"/>
  <c r="I778" i="2"/>
  <c r="G778" i="2"/>
  <c r="I776" i="2"/>
  <c r="G776" i="2"/>
  <c r="I774" i="2"/>
  <c r="G774" i="2"/>
  <c r="I772" i="2"/>
  <c r="G772" i="2"/>
  <c r="I770" i="2"/>
  <c r="G770" i="2"/>
  <c r="I768" i="2"/>
  <c r="G768" i="2"/>
  <c r="I766" i="2"/>
  <c r="G766" i="2"/>
  <c r="I764" i="2"/>
  <c r="G764" i="2"/>
  <c r="I762" i="2"/>
  <c r="G762" i="2"/>
  <c r="I760" i="2"/>
  <c r="G760" i="2"/>
  <c r="I758" i="2"/>
  <c r="G758" i="2"/>
  <c r="I756" i="2"/>
  <c r="G756" i="2"/>
  <c r="I754" i="2"/>
  <c r="G754" i="2"/>
  <c r="I645" i="2"/>
  <c r="G645" i="2"/>
  <c r="P640" i="2"/>
  <c r="Q640" i="2" s="1"/>
  <c r="K640" i="2"/>
  <c r="H637" i="2"/>
  <c r="I637" i="2"/>
  <c r="G637" i="2"/>
  <c r="P632" i="2"/>
  <c r="Q632" i="2" s="1"/>
  <c r="K632" i="2"/>
  <c r="L632" i="2" s="1"/>
  <c r="H629" i="2"/>
  <c r="I629" i="2"/>
  <c r="G629" i="2"/>
  <c r="P624" i="2"/>
  <c r="Q624" i="2" s="1"/>
  <c r="K624" i="2"/>
  <c r="I621" i="2"/>
  <c r="G621" i="2"/>
  <c r="P616" i="2"/>
  <c r="Q616" i="2" s="1"/>
  <c r="K616" i="2"/>
  <c r="I613" i="2"/>
  <c r="G613" i="2"/>
  <c r="N607" i="2"/>
  <c r="N599" i="2"/>
  <c r="P562" i="2"/>
  <c r="Q562" i="2" s="1"/>
  <c r="K562" i="2"/>
  <c r="P552" i="2"/>
  <c r="Q552" i="2" s="1"/>
  <c r="K552" i="2"/>
  <c r="H494" i="2"/>
  <c r="P494" i="2"/>
  <c r="Q494" i="2" s="1"/>
  <c r="K494" i="2"/>
  <c r="L494" i="2" s="1"/>
  <c r="P372" i="2"/>
  <c r="Q372" i="2" s="1"/>
  <c r="K372" i="2"/>
  <c r="H308" i="2"/>
  <c r="L308" i="2"/>
  <c r="P308" i="2"/>
  <c r="Q308" i="2" s="1"/>
  <c r="K308" i="2"/>
  <c r="G287" i="2"/>
  <c r="H287" i="2"/>
  <c r="I287" i="2"/>
  <c r="N284" i="2"/>
  <c r="N276" i="2"/>
  <c r="N268" i="2"/>
  <c r="N260" i="2"/>
  <c r="N252" i="2"/>
  <c r="N244" i="2"/>
  <c r="N236" i="2"/>
  <c r="N228" i="2"/>
  <c r="N220" i="2"/>
  <c r="K219" i="2"/>
  <c r="L219" i="2" s="1"/>
  <c r="S219" i="2" s="1"/>
  <c r="P219" i="2"/>
  <c r="Q219" i="2" s="1"/>
  <c r="P215" i="2"/>
  <c r="Q215" i="2" s="1"/>
  <c r="K215" i="2"/>
  <c r="L215" i="2" s="1"/>
  <c r="N62" i="2"/>
  <c r="G10" i="2"/>
  <c r="H10" i="2"/>
  <c r="I1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H853" i="2"/>
  <c r="S853" i="2" s="1"/>
  <c r="I852" i="2"/>
  <c r="S852" i="2" s="1"/>
  <c r="H849" i="2"/>
  <c r="I848" i="2"/>
  <c r="H845" i="2"/>
  <c r="S845" i="2" s="1"/>
  <c r="I844" i="2"/>
  <c r="S844" i="2" s="1"/>
  <c r="H841" i="2"/>
  <c r="I840" i="2"/>
  <c r="H837" i="2"/>
  <c r="S837" i="2" s="1"/>
  <c r="N836" i="2"/>
  <c r="I836" i="2"/>
  <c r="H833" i="2"/>
  <c r="N832" i="2"/>
  <c r="I832" i="2"/>
  <c r="N829" i="2"/>
  <c r="N827" i="2"/>
  <c r="N825" i="2"/>
  <c r="N823" i="2"/>
  <c r="N821" i="2"/>
  <c r="N819" i="2"/>
  <c r="N817" i="2"/>
  <c r="N815" i="2"/>
  <c r="N813" i="2"/>
  <c r="N811" i="2"/>
  <c r="N809" i="2"/>
  <c r="N807" i="2"/>
  <c r="N805" i="2"/>
  <c r="N803" i="2"/>
  <c r="N801" i="2"/>
  <c r="N799" i="2"/>
  <c r="N797" i="2"/>
  <c r="N795" i="2"/>
  <c r="N793" i="2"/>
  <c r="N791" i="2"/>
  <c r="N789" i="2"/>
  <c r="N787" i="2"/>
  <c r="N785" i="2"/>
  <c r="N783" i="2"/>
  <c r="N781" i="2"/>
  <c r="N779" i="2"/>
  <c r="N777" i="2"/>
  <c r="N775" i="2"/>
  <c r="N773" i="2"/>
  <c r="N771" i="2"/>
  <c r="N769" i="2"/>
  <c r="N767" i="2"/>
  <c r="N765" i="2"/>
  <c r="N763" i="2"/>
  <c r="N761" i="2"/>
  <c r="N759" i="2"/>
  <c r="N757" i="2"/>
  <c r="N755" i="2"/>
  <c r="N753" i="2"/>
  <c r="L667" i="2"/>
  <c r="N667" i="2"/>
  <c r="L666" i="2"/>
  <c r="N666" i="2"/>
  <c r="L665" i="2"/>
  <c r="N665" i="2"/>
  <c r="L664" i="2"/>
  <c r="N664" i="2"/>
  <c r="L663" i="2"/>
  <c r="N663" i="2"/>
  <c r="L662" i="2"/>
  <c r="N662" i="2"/>
  <c r="L661" i="2"/>
  <c r="N661" i="2"/>
  <c r="L660" i="2"/>
  <c r="N660" i="2"/>
  <c r="L659" i="2"/>
  <c r="N659" i="2"/>
  <c r="L658" i="2"/>
  <c r="N658" i="2"/>
  <c r="L657" i="2"/>
  <c r="N657" i="2"/>
  <c r="L656" i="2"/>
  <c r="N656" i="2"/>
  <c r="L655" i="2"/>
  <c r="N655" i="2"/>
  <c r="L654" i="2"/>
  <c r="N654" i="2"/>
  <c r="L653" i="2"/>
  <c r="N653" i="2"/>
  <c r="L652" i="2"/>
  <c r="N652" i="2"/>
  <c r="L651" i="2"/>
  <c r="N651" i="2"/>
  <c r="L650" i="2"/>
  <c r="N650" i="2"/>
  <c r="L649" i="2"/>
  <c r="N649" i="2"/>
  <c r="L648" i="2"/>
  <c r="N648" i="2"/>
  <c r="L647" i="2"/>
  <c r="N647" i="2"/>
  <c r="L639" i="2"/>
  <c r="N639" i="2"/>
  <c r="L631" i="2"/>
  <c r="N631" i="2"/>
  <c r="L623" i="2"/>
  <c r="N623" i="2"/>
  <c r="L615" i="2"/>
  <c r="N615" i="2"/>
  <c r="N601" i="2"/>
  <c r="P578" i="2"/>
  <c r="Q578" i="2" s="1"/>
  <c r="K578" i="2"/>
  <c r="P568" i="2"/>
  <c r="Q568" i="2" s="1"/>
  <c r="K568" i="2"/>
  <c r="H555" i="2"/>
  <c r="I555" i="2"/>
  <c r="G555" i="2"/>
  <c r="L553" i="2"/>
  <c r="N553" i="2"/>
  <c r="H478" i="2"/>
  <c r="L478" i="2"/>
  <c r="P478" i="2"/>
  <c r="Q478" i="2" s="1"/>
  <c r="S478" i="2" s="1"/>
  <c r="K478" i="2"/>
  <c r="H852" i="2"/>
  <c r="H848" i="2"/>
  <c r="H844" i="2"/>
  <c r="H840" i="2"/>
  <c r="I839" i="2"/>
  <c r="H836" i="2"/>
  <c r="I835" i="2"/>
  <c r="S835" i="2" s="1"/>
  <c r="H832" i="2"/>
  <c r="I831" i="2"/>
  <c r="I829" i="2"/>
  <c r="G829" i="2"/>
  <c r="I827" i="2"/>
  <c r="G827" i="2"/>
  <c r="I825" i="2"/>
  <c r="G825" i="2"/>
  <c r="I823" i="2"/>
  <c r="G823" i="2"/>
  <c r="I821" i="2"/>
  <c r="G821" i="2"/>
  <c r="I819" i="2"/>
  <c r="G819" i="2"/>
  <c r="I817" i="2"/>
  <c r="G817" i="2"/>
  <c r="I815" i="2"/>
  <c r="G815" i="2"/>
  <c r="I813" i="2"/>
  <c r="G813" i="2"/>
  <c r="I811" i="2"/>
  <c r="G811" i="2"/>
  <c r="I809" i="2"/>
  <c r="G809" i="2"/>
  <c r="I807" i="2"/>
  <c r="G807" i="2"/>
  <c r="I805" i="2"/>
  <c r="G805" i="2"/>
  <c r="I803" i="2"/>
  <c r="G803" i="2"/>
  <c r="I801" i="2"/>
  <c r="G801" i="2"/>
  <c r="I799" i="2"/>
  <c r="G799" i="2"/>
  <c r="I797" i="2"/>
  <c r="G797" i="2"/>
  <c r="I795" i="2"/>
  <c r="G795" i="2"/>
  <c r="I793" i="2"/>
  <c r="G793" i="2"/>
  <c r="I791" i="2"/>
  <c r="G791" i="2"/>
  <c r="I789" i="2"/>
  <c r="G789" i="2"/>
  <c r="I787" i="2"/>
  <c r="G787" i="2"/>
  <c r="I785" i="2"/>
  <c r="G785" i="2"/>
  <c r="I783" i="2"/>
  <c r="G783" i="2"/>
  <c r="I781" i="2"/>
  <c r="G781" i="2"/>
  <c r="I779" i="2"/>
  <c r="G779" i="2"/>
  <c r="I777" i="2"/>
  <c r="G777" i="2"/>
  <c r="I775" i="2"/>
  <c r="G775" i="2"/>
  <c r="I773" i="2"/>
  <c r="G773" i="2"/>
  <c r="I771" i="2"/>
  <c r="G771" i="2"/>
  <c r="I769" i="2"/>
  <c r="G769" i="2"/>
  <c r="I767" i="2"/>
  <c r="G767" i="2"/>
  <c r="I765" i="2"/>
  <c r="G765" i="2"/>
  <c r="I763" i="2"/>
  <c r="G763" i="2"/>
  <c r="I761" i="2"/>
  <c r="G761" i="2"/>
  <c r="I759" i="2"/>
  <c r="G759" i="2"/>
  <c r="I757" i="2"/>
  <c r="G757" i="2"/>
  <c r="I755" i="2"/>
  <c r="G755" i="2"/>
  <c r="I753" i="2"/>
  <c r="G753" i="2"/>
  <c r="P644" i="2"/>
  <c r="Q644" i="2" s="1"/>
  <c r="K644" i="2"/>
  <c r="H641" i="2"/>
  <c r="I641" i="2"/>
  <c r="G641" i="2"/>
  <c r="P636" i="2"/>
  <c r="Q636" i="2" s="1"/>
  <c r="K636" i="2"/>
  <c r="L636" i="2" s="1"/>
  <c r="I633" i="2"/>
  <c r="G633" i="2"/>
  <c r="P628" i="2"/>
  <c r="Q628" i="2" s="1"/>
  <c r="K628" i="2"/>
  <c r="I625" i="2"/>
  <c r="G625" i="2"/>
  <c r="H625" i="2" s="1"/>
  <c r="P620" i="2"/>
  <c r="Q620" i="2" s="1"/>
  <c r="K620" i="2"/>
  <c r="L620" i="2" s="1"/>
  <c r="H617" i="2"/>
  <c r="I617" i="2"/>
  <c r="G617" i="2"/>
  <c r="P612" i="2"/>
  <c r="Q612" i="2" s="1"/>
  <c r="K612" i="2"/>
  <c r="H609" i="2"/>
  <c r="I609" i="2"/>
  <c r="G609" i="2"/>
  <c r="N603" i="2"/>
  <c r="P584" i="2"/>
  <c r="Q584" i="2" s="1"/>
  <c r="K584" i="2"/>
  <c r="H571" i="2"/>
  <c r="I571" i="2"/>
  <c r="G571" i="2"/>
  <c r="L569" i="2"/>
  <c r="N569" i="2"/>
  <c r="P526" i="2"/>
  <c r="Q526" i="2" s="1"/>
  <c r="K526" i="2"/>
  <c r="H462" i="2"/>
  <c r="P462" i="2"/>
  <c r="Q462" i="2" s="1"/>
  <c r="K462" i="2"/>
  <c r="L462" i="2" s="1"/>
  <c r="P390" i="2"/>
  <c r="Q390" i="2" s="1"/>
  <c r="K390" i="2"/>
  <c r="L390" i="2" s="1"/>
  <c r="S850" i="2"/>
  <c r="S846" i="2"/>
  <c r="S842" i="2"/>
  <c r="H839" i="2"/>
  <c r="S838" i="2"/>
  <c r="H835" i="2"/>
  <c r="S834" i="2"/>
  <c r="H831" i="2"/>
  <c r="H830" i="2"/>
  <c r="H826" i="2"/>
  <c r="H822" i="2"/>
  <c r="H818" i="2"/>
  <c r="H814" i="2"/>
  <c r="H810" i="2"/>
  <c r="H806" i="2"/>
  <c r="H802" i="2"/>
  <c r="H798" i="2"/>
  <c r="H794" i="2"/>
  <c r="H790" i="2"/>
  <c r="H786" i="2"/>
  <c r="H782" i="2"/>
  <c r="H778" i="2"/>
  <c r="H774" i="2"/>
  <c r="H770" i="2"/>
  <c r="H766" i="2"/>
  <c r="H762" i="2"/>
  <c r="H758" i="2"/>
  <c r="H754" i="2"/>
  <c r="N643" i="2"/>
  <c r="N635" i="2"/>
  <c r="N627" i="2"/>
  <c r="N619" i="2"/>
  <c r="N611" i="2"/>
  <c r="N605" i="2"/>
  <c r="N597" i="2"/>
  <c r="P594" i="2"/>
  <c r="Q594" i="2" s="1"/>
  <c r="K594" i="2"/>
  <c r="L594" i="2" s="1"/>
  <c r="P590" i="2"/>
  <c r="Q590" i="2" s="1"/>
  <c r="K590" i="2"/>
  <c r="L590" i="2" s="1"/>
  <c r="I587" i="2"/>
  <c r="G587" i="2"/>
  <c r="L585" i="2"/>
  <c r="N585" i="2"/>
  <c r="P546" i="2"/>
  <c r="Q546" i="2" s="1"/>
  <c r="K546" i="2"/>
  <c r="P510" i="2"/>
  <c r="Q510" i="2" s="1"/>
  <c r="K510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P647" i="2"/>
  <c r="Q647" i="2" s="1"/>
  <c r="L646" i="2"/>
  <c r="H644" i="2"/>
  <c r="I644" i="2"/>
  <c r="P643" i="2"/>
  <c r="Q643" i="2" s="1"/>
  <c r="L642" i="2"/>
  <c r="H640" i="2"/>
  <c r="I640" i="2"/>
  <c r="P639" i="2"/>
  <c r="Q639" i="2" s="1"/>
  <c r="L638" i="2"/>
  <c r="H636" i="2"/>
  <c r="I636" i="2"/>
  <c r="P635" i="2"/>
  <c r="Q635" i="2" s="1"/>
  <c r="L634" i="2"/>
  <c r="H632" i="2"/>
  <c r="I632" i="2"/>
  <c r="P631" i="2"/>
  <c r="Q631" i="2" s="1"/>
  <c r="L630" i="2"/>
  <c r="H628" i="2"/>
  <c r="I628" i="2"/>
  <c r="P627" i="2"/>
  <c r="Q627" i="2" s="1"/>
  <c r="L626" i="2"/>
  <c r="H624" i="2"/>
  <c r="I624" i="2"/>
  <c r="P623" i="2"/>
  <c r="Q623" i="2" s="1"/>
  <c r="L622" i="2"/>
  <c r="H620" i="2"/>
  <c r="I620" i="2"/>
  <c r="P619" i="2"/>
  <c r="Q619" i="2" s="1"/>
  <c r="L618" i="2"/>
  <c r="H616" i="2"/>
  <c r="I616" i="2"/>
  <c r="P615" i="2"/>
  <c r="Q615" i="2" s="1"/>
  <c r="L614" i="2"/>
  <c r="H612" i="2"/>
  <c r="I612" i="2"/>
  <c r="P611" i="2"/>
  <c r="Q611" i="2" s="1"/>
  <c r="L610" i="2"/>
  <c r="G607" i="2"/>
  <c r="H607" i="2"/>
  <c r="I607" i="2"/>
  <c r="G605" i="2"/>
  <c r="I605" i="2"/>
  <c r="G603" i="2"/>
  <c r="H603" i="2"/>
  <c r="I603" i="2"/>
  <c r="G601" i="2"/>
  <c r="H601" i="2"/>
  <c r="I601" i="2"/>
  <c r="G599" i="2"/>
  <c r="H599" i="2"/>
  <c r="I599" i="2"/>
  <c r="G597" i="2"/>
  <c r="I597" i="2"/>
  <c r="P595" i="2"/>
  <c r="Q595" i="2" s="1"/>
  <c r="K595" i="2"/>
  <c r="P591" i="2"/>
  <c r="Q591" i="2" s="1"/>
  <c r="K591" i="2"/>
  <c r="P582" i="2"/>
  <c r="Q582" i="2" s="1"/>
  <c r="K582" i="2"/>
  <c r="I575" i="2"/>
  <c r="G575" i="2"/>
  <c r="L573" i="2"/>
  <c r="N573" i="2"/>
  <c r="P566" i="2"/>
  <c r="Q566" i="2" s="1"/>
  <c r="K566" i="2"/>
  <c r="H559" i="2"/>
  <c r="I559" i="2"/>
  <c r="G559" i="2"/>
  <c r="L557" i="2"/>
  <c r="N557" i="2"/>
  <c r="P550" i="2"/>
  <c r="Q550" i="2" s="1"/>
  <c r="K550" i="2"/>
  <c r="H543" i="2"/>
  <c r="I543" i="2"/>
  <c r="G543" i="2"/>
  <c r="L541" i="2"/>
  <c r="N541" i="2"/>
  <c r="P530" i="2"/>
  <c r="Q530" i="2" s="1"/>
  <c r="K530" i="2"/>
  <c r="P514" i="2"/>
  <c r="Q514" i="2" s="1"/>
  <c r="K514" i="2"/>
  <c r="H498" i="2"/>
  <c r="P498" i="2"/>
  <c r="Q498" i="2" s="1"/>
  <c r="K498" i="2"/>
  <c r="L498" i="2" s="1"/>
  <c r="H482" i="2"/>
  <c r="P482" i="2"/>
  <c r="Q482" i="2" s="1"/>
  <c r="K482" i="2"/>
  <c r="L482" i="2" s="1"/>
  <c r="H466" i="2"/>
  <c r="P466" i="2"/>
  <c r="Q466" i="2" s="1"/>
  <c r="K466" i="2"/>
  <c r="L466" i="2" s="1"/>
  <c r="H393" i="2"/>
  <c r="I393" i="2"/>
  <c r="G393" i="2"/>
  <c r="L391" i="2"/>
  <c r="N391" i="2"/>
  <c r="P356" i="2"/>
  <c r="Q356" i="2" s="1"/>
  <c r="K356" i="2"/>
  <c r="P667" i="2"/>
  <c r="Q667" i="2" s="1"/>
  <c r="P666" i="2"/>
  <c r="Q666" i="2" s="1"/>
  <c r="S666" i="2" s="1"/>
  <c r="P665" i="2"/>
  <c r="Q665" i="2" s="1"/>
  <c r="P664" i="2"/>
  <c r="Q664" i="2" s="1"/>
  <c r="P663" i="2"/>
  <c r="Q663" i="2" s="1"/>
  <c r="P662" i="2"/>
  <c r="Q662" i="2" s="1"/>
  <c r="S662" i="2" s="1"/>
  <c r="P661" i="2"/>
  <c r="Q661" i="2" s="1"/>
  <c r="P660" i="2"/>
  <c r="Q660" i="2" s="1"/>
  <c r="P659" i="2"/>
  <c r="Q659" i="2" s="1"/>
  <c r="P658" i="2"/>
  <c r="Q658" i="2" s="1"/>
  <c r="S658" i="2" s="1"/>
  <c r="P657" i="2"/>
  <c r="Q657" i="2" s="1"/>
  <c r="P656" i="2"/>
  <c r="Q656" i="2" s="1"/>
  <c r="P655" i="2"/>
  <c r="Q655" i="2" s="1"/>
  <c r="P654" i="2"/>
  <c r="Q654" i="2" s="1"/>
  <c r="S654" i="2" s="1"/>
  <c r="P653" i="2"/>
  <c r="Q653" i="2" s="1"/>
  <c r="P652" i="2"/>
  <c r="Q652" i="2" s="1"/>
  <c r="P651" i="2"/>
  <c r="Q651" i="2" s="1"/>
  <c r="P650" i="2"/>
  <c r="Q650" i="2" s="1"/>
  <c r="S650" i="2" s="1"/>
  <c r="P649" i="2"/>
  <c r="Q649" i="2" s="1"/>
  <c r="P648" i="2"/>
  <c r="Q648" i="2" s="1"/>
  <c r="H647" i="2"/>
  <c r="I647" i="2"/>
  <c r="S647" i="2" s="1"/>
  <c r="N646" i="2"/>
  <c r="P646" i="2"/>
  <c r="Q646" i="2" s="1"/>
  <c r="H643" i="2"/>
  <c r="I643" i="2"/>
  <c r="N642" i="2"/>
  <c r="P642" i="2"/>
  <c r="Q642" i="2" s="1"/>
  <c r="H639" i="2"/>
  <c r="I639" i="2"/>
  <c r="N638" i="2"/>
  <c r="P638" i="2"/>
  <c r="Q638" i="2" s="1"/>
  <c r="H635" i="2"/>
  <c r="I635" i="2"/>
  <c r="N634" i="2"/>
  <c r="P634" i="2"/>
  <c r="Q634" i="2" s="1"/>
  <c r="H631" i="2"/>
  <c r="I631" i="2"/>
  <c r="S631" i="2" s="1"/>
  <c r="N630" i="2"/>
  <c r="P630" i="2"/>
  <c r="Q630" i="2" s="1"/>
  <c r="H627" i="2"/>
  <c r="I627" i="2"/>
  <c r="N626" i="2"/>
  <c r="P626" i="2"/>
  <c r="Q626" i="2" s="1"/>
  <c r="H623" i="2"/>
  <c r="I623" i="2"/>
  <c r="N622" i="2"/>
  <c r="P622" i="2"/>
  <c r="Q622" i="2" s="1"/>
  <c r="H619" i="2"/>
  <c r="I619" i="2"/>
  <c r="N618" i="2"/>
  <c r="P618" i="2"/>
  <c r="Q618" i="2" s="1"/>
  <c r="H615" i="2"/>
  <c r="I615" i="2"/>
  <c r="S615" i="2" s="1"/>
  <c r="N614" i="2"/>
  <c r="P614" i="2"/>
  <c r="Q614" i="2" s="1"/>
  <c r="H611" i="2"/>
  <c r="I611" i="2"/>
  <c r="N610" i="2"/>
  <c r="P610" i="2"/>
  <c r="Q610" i="2" s="1"/>
  <c r="P592" i="2"/>
  <c r="Q592" i="2" s="1"/>
  <c r="K592" i="2"/>
  <c r="P588" i="2"/>
  <c r="Q588" i="2" s="1"/>
  <c r="K588" i="2"/>
  <c r="P586" i="2"/>
  <c r="Q586" i="2" s="1"/>
  <c r="K586" i="2"/>
  <c r="I579" i="2"/>
  <c r="G579" i="2"/>
  <c r="L577" i="2"/>
  <c r="N577" i="2"/>
  <c r="P570" i="2"/>
  <c r="Q570" i="2" s="1"/>
  <c r="K570" i="2"/>
  <c r="L570" i="2" s="1"/>
  <c r="I563" i="2"/>
  <c r="G563" i="2"/>
  <c r="L561" i="2"/>
  <c r="N561" i="2"/>
  <c r="P554" i="2"/>
  <c r="Q554" i="2" s="1"/>
  <c r="K554" i="2"/>
  <c r="L554" i="2" s="1"/>
  <c r="H547" i="2"/>
  <c r="I547" i="2"/>
  <c r="G547" i="2"/>
  <c r="L545" i="2"/>
  <c r="N545" i="2"/>
  <c r="P534" i="2"/>
  <c r="Q534" i="2" s="1"/>
  <c r="K534" i="2"/>
  <c r="P518" i="2"/>
  <c r="Q518" i="2" s="1"/>
  <c r="K518" i="2"/>
  <c r="L518" i="2" s="1"/>
  <c r="H502" i="2"/>
  <c r="P502" i="2"/>
  <c r="Q502" i="2" s="1"/>
  <c r="K502" i="2"/>
  <c r="L502" i="2" s="1"/>
  <c r="H486" i="2"/>
  <c r="P486" i="2"/>
  <c r="Q486" i="2" s="1"/>
  <c r="K486" i="2"/>
  <c r="L486" i="2" s="1"/>
  <c r="H470" i="2"/>
  <c r="P470" i="2"/>
  <c r="Q470" i="2" s="1"/>
  <c r="K470" i="2"/>
  <c r="L470" i="2" s="1"/>
  <c r="P384" i="2"/>
  <c r="Q384" i="2" s="1"/>
  <c r="K384" i="2"/>
  <c r="L384" i="2" s="1"/>
  <c r="P340" i="2"/>
  <c r="Q340" i="2" s="1"/>
  <c r="K340" i="2"/>
  <c r="K667" i="2"/>
  <c r="H667" i="2"/>
  <c r="K666" i="2"/>
  <c r="H666" i="2"/>
  <c r="K665" i="2"/>
  <c r="H665" i="2"/>
  <c r="K664" i="2"/>
  <c r="H664" i="2"/>
  <c r="K663" i="2"/>
  <c r="H663" i="2"/>
  <c r="K662" i="2"/>
  <c r="H662" i="2"/>
  <c r="K661" i="2"/>
  <c r="H661" i="2"/>
  <c r="K660" i="2"/>
  <c r="H660" i="2"/>
  <c r="K659" i="2"/>
  <c r="H659" i="2"/>
  <c r="K658" i="2"/>
  <c r="H658" i="2"/>
  <c r="K657" i="2"/>
  <c r="H657" i="2"/>
  <c r="K656" i="2"/>
  <c r="H656" i="2"/>
  <c r="K655" i="2"/>
  <c r="H655" i="2"/>
  <c r="K654" i="2"/>
  <c r="H654" i="2"/>
  <c r="K653" i="2"/>
  <c r="H653" i="2"/>
  <c r="K652" i="2"/>
  <c r="H652" i="2"/>
  <c r="K651" i="2"/>
  <c r="H651" i="2"/>
  <c r="K650" i="2"/>
  <c r="H650" i="2"/>
  <c r="K649" i="2"/>
  <c r="H649" i="2"/>
  <c r="K648" i="2"/>
  <c r="H648" i="2"/>
  <c r="K647" i="2"/>
  <c r="H646" i="2"/>
  <c r="I646" i="2"/>
  <c r="N645" i="2"/>
  <c r="L644" i="2"/>
  <c r="K643" i="2"/>
  <c r="L643" i="2" s="1"/>
  <c r="H642" i="2"/>
  <c r="I642" i="2"/>
  <c r="N641" i="2"/>
  <c r="L640" i="2"/>
  <c r="K639" i="2"/>
  <c r="H638" i="2"/>
  <c r="I638" i="2"/>
  <c r="N637" i="2"/>
  <c r="K635" i="2"/>
  <c r="L635" i="2" s="1"/>
  <c r="H634" i="2"/>
  <c r="I634" i="2"/>
  <c r="S634" i="2" s="1"/>
  <c r="N633" i="2"/>
  <c r="K631" i="2"/>
  <c r="H630" i="2"/>
  <c r="I630" i="2"/>
  <c r="N629" i="2"/>
  <c r="L628" i="2"/>
  <c r="K627" i="2"/>
  <c r="L627" i="2" s="1"/>
  <c r="H626" i="2"/>
  <c r="I626" i="2"/>
  <c r="N625" i="2"/>
  <c r="L624" i="2"/>
  <c r="K623" i="2"/>
  <c r="H622" i="2"/>
  <c r="I622" i="2"/>
  <c r="N621" i="2"/>
  <c r="K619" i="2"/>
  <c r="L619" i="2" s="1"/>
  <c r="H618" i="2"/>
  <c r="I618" i="2"/>
  <c r="S618" i="2" s="1"/>
  <c r="N617" i="2"/>
  <c r="L616" i="2"/>
  <c r="K615" i="2"/>
  <c r="H614" i="2"/>
  <c r="I614" i="2"/>
  <c r="N613" i="2"/>
  <c r="L612" i="2"/>
  <c r="K611" i="2"/>
  <c r="L611" i="2" s="1"/>
  <c r="H610" i="2"/>
  <c r="I610" i="2"/>
  <c r="N609" i="2"/>
  <c r="G608" i="2"/>
  <c r="I608" i="2"/>
  <c r="G606" i="2"/>
  <c r="H606" i="2"/>
  <c r="I606" i="2"/>
  <c r="G604" i="2"/>
  <c r="H604" i="2"/>
  <c r="I604" i="2"/>
  <c r="G602" i="2"/>
  <c r="H602" i="2"/>
  <c r="I602" i="2"/>
  <c r="G600" i="2"/>
  <c r="I600" i="2"/>
  <c r="G598" i="2"/>
  <c r="H598" i="2"/>
  <c r="I598" i="2"/>
  <c r="G596" i="2"/>
  <c r="H596" i="2"/>
  <c r="I596" i="2"/>
  <c r="P593" i="2"/>
  <c r="Q593" i="2" s="1"/>
  <c r="K593" i="2"/>
  <c r="P589" i="2"/>
  <c r="Q589" i="2" s="1"/>
  <c r="K589" i="2"/>
  <c r="L589" i="2" s="1"/>
  <c r="I583" i="2"/>
  <c r="G583" i="2"/>
  <c r="L581" i="2"/>
  <c r="N581" i="2"/>
  <c r="P574" i="2"/>
  <c r="Q574" i="2" s="1"/>
  <c r="K574" i="2"/>
  <c r="L574" i="2" s="1"/>
  <c r="K572" i="2"/>
  <c r="I567" i="2"/>
  <c r="G567" i="2"/>
  <c r="L565" i="2"/>
  <c r="N565" i="2"/>
  <c r="P558" i="2"/>
  <c r="Q558" i="2" s="1"/>
  <c r="K558" i="2"/>
  <c r="L558" i="2" s="1"/>
  <c r="K556" i="2"/>
  <c r="I551" i="2"/>
  <c r="G551" i="2"/>
  <c r="L549" i="2"/>
  <c r="N549" i="2"/>
  <c r="P542" i="2"/>
  <c r="Q542" i="2" s="1"/>
  <c r="K542" i="2"/>
  <c r="L542" i="2" s="1"/>
  <c r="K540" i="2"/>
  <c r="P538" i="2"/>
  <c r="Q538" i="2" s="1"/>
  <c r="K538" i="2"/>
  <c r="L538" i="2" s="1"/>
  <c r="P522" i="2"/>
  <c r="Q522" i="2" s="1"/>
  <c r="K522" i="2"/>
  <c r="L522" i="2" s="1"/>
  <c r="P506" i="2"/>
  <c r="Q506" i="2" s="1"/>
  <c r="K506" i="2"/>
  <c r="L506" i="2" s="1"/>
  <c r="H490" i="2"/>
  <c r="L490" i="2"/>
  <c r="P490" i="2"/>
  <c r="Q490" i="2" s="1"/>
  <c r="K490" i="2"/>
  <c r="H474" i="2"/>
  <c r="L474" i="2"/>
  <c r="P474" i="2"/>
  <c r="Q474" i="2" s="1"/>
  <c r="K474" i="2"/>
  <c r="P400" i="2"/>
  <c r="Q400" i="2" s="1"/>
  <c r="K400" i="2"/>
  <c r="L400" i="2" s="1"/>
  <c r="P324" i="2"/>
  <c r="Q324" i="2" s="1"/>
  <c r="K324" i="2"/>
  <c r="L324" i="2" s="1"/>
  <c r="H595" i="2"/>
  <c r="H594" i="2"/>
  <c r="H593" i="2"/>
  <c r="H592" i="2"/>
  <c r="H591" i="2"/>
  <c r="H590" i="2"/>
  <c r="H589" i="2"/>
  <c r="H588" i="2"/>
  <c r="H586" i="2"/>
  <c r="I586" i="2"/>
  <c r="P585" i="2"/>
  <c r="Q585" i="2" s="1"/>
  <c r="L584" i="2"/>
  <c r="H582" i="2"/>
  <c r="I582" i="2"/>
  <c r="P581" i="2"/>
  <c r="Q581" i="2" s="1"/>
  <c r="L580" i="2"/>
  <c r="H578" i="2"/>
  <c r="I578" i="2"/>
  <c r="P577" i="2"/>
  <c r="Q577" i="2" s="1"/>
  <c r="L576" i="2"/>
  <c r="H574" i="2"/>
  <c r="I574" i="2"/>
  <c r="P573" i="2"/>
  <c r="Q573" i="2" s="1"/>
  <c r="L572" i="2"/>
  <c r="H570" i="2"/>
  <c r="I570" i="2"/>
  <c r="P569" i="2"/>
  <c r="Q569" i="2" s="1"/>
  <c r="L568" i="2"/>
  <c r="H566" i="2"/>
  <c r="I566" i="2"/>
  <c r="P565" i="2"/>
  <c r="Q565" i="2" s="1"/>
  <c r="L564" i="2"/>
  <c r="H562" i="2"/>
  <c r="I562" i="2"/>
  <c r="P561" i="2"/>
  <c r="Q561" i="2" s="1"/>
  <c r="L560" i="2"/>
  <c r="H558" i="2"/>
  <c r="I558" i="2"/>
  <c r="P557" i="2"/>
  <c r="Q557" i="2" s="1"/>
  <c r="L556" i="2"/>
  <c r="H554" i="2"/>
  <c r="I554" i="2"/>
  <c r="P553" i="2"/>
  <c r="Q553" i="2" s="1"/>
  <c r="L552" i="2"/>
  <c r="H550" i="2"/>
  <c r="I550" i="2"/>
  <c r="P549" i="2"/>
  <c r="Q549" i="2" s="1"/>
  <c r="L548" i="2"/>
  <c r="H546" i="2"/>
  <c r="I546" i="2"/>
  <c r="P545" i="2"/>
  <c r="Q545" i="2" s="1"/>
  <c r="L544" i="2"/>
  <c r="H542" i="2"/>
  <c r="I542" i="2"/>
  <c r="P541" i="2"/>
  <c r="Q541" i="2" s="1"/>
  <c r="L540" i="2"/>
  <c r="K539" i="2"/>
  <c r="H538" i="2"/>
  <c r="P537" i="2"/>
  <c r="Q537" i="2" s="1"/>
  <c r="L536" i="2"/>
  <c r="K535" i="2"/>
  <c r="H534" i="2"/>
  <c r="P533" i="2"/>
  <c r="Q533" i="2" s="1"/>
  <c r="L532" i="2"/>
  <c r="K531" i="2"/>
  <c r="H530" i="2"/>
  <c r="P529" i="2"/>
  <c r="Q529" i="2" s="1"/>
  <c r="L528" i="2"/>
  <c r="K527" i="2"/>
  <c r="H526" i="2"/>
  <c r="P525" i="2"/>
  <c r="Q525" i="2" s="1"/>
  <c r="L524" i="2"/>
  <c r="K523" i="2"/>
  <c r="H522" i="2"/>
  <c r="P521" i="2"/>
  <c r="Q521" i="2" s="1"/>
  <c r="L520" i="2"/>
  <c r="K519" i="2"/>
  <c r="H518" i="2"/>
  <c r="P517" i="2"/>
  <c r="Q517" i="2" s="1"/>
  <c r="L516" i="2"/>
  <c r="K515" i="2"/>
  <c r="H514" i="2"/>
  <c r="P513" i="2"/>
  <c r="Q513" i="2" s="1"/>
  <c r="L512" i="2"/>
  <c r="K511" i="2"/>
  <c r="H510" i="2"/>
  <c r="P509" i="2"/>
  <c r="Q509" i="2" s="1"/>
  <c r="L508" i="2"/>
  <c r="K507" i="2"/>
  <c r="H506" i="2"/>
  <c r="P505" i="2"/>
  <c r="Q505" i="2" s="1"/>
  <c r="H501" i="2"/>
  <c r="L501" i="2"/>
  <c r="P501" i="2"/>
  <c r="Q501" i="2" s="1"/>
  <c r="H497" i="2"/>
  <c r="L497" i="2"/>
  <c r="P497" i="2"/>
  <c r="Q497" i="2" s="1"/>
  <c r="H493" i="2"/>
  <c r="L493" i="2"/>
  <c r="P493" i="2"/>
  <c r="Q493" i="2" s="1"/>
  <c r="S493" i="2" s="1"/>
  <c r="H489" i="2"/>
  <c r="L489" i="2"/>
  <c r="P489" i="2"/>
  <c r="Q489" i="2" s="1"/>
  <c r="S489" i="2" s="1"/>
  <c r="H485" i="2"/>
  <c r="L485" i="2"/>
  <c r="P485" i="2"/>
  <c r="Q485" i="2" s="1"/>
  <c r="H481" i="2"/>
  <c r="L481" i="2"/>
  <c r="P481" i="2"/>
  <c r="Q481" i="2" s="1"/>
  <c r="H477" i="2"/>
  <c r="L477" i="2"/>
  <c r="P477" i="2"/>
  <c r="Q477" i="2" s="1"/>
  <c r="S477" i="2" s="1"/>
  <c r="H473" i="2"/>
  <c r="L473" i="2"/>
  <c r="P473" i="2"/>
  <c r="Q473" i="2" s="1"/>
  <c r="S473" i="2" s="1"/>
  <c r="H469" i="2"/>
  <c r="L469" i="2"/>
  <c r="P469" i="2"/>
  <c r="Q469" i="2" s="1"/>
  <c r="H465" i="2"/>
  <c r="L465" i="2"/>
  <c r="P465" i="2"/>
  <c r="Q465" i="2" s="1"/>
  <c r="H461" i="2"/>
  <c r="L461" i="2"/>
  <c r="P461" i="2"/>
  <c r="Q461" i="2" s="1"/>
  <c r="S461" i="2" s="1"/>
  <c r="P404" i="2"/>
  <c r="Q404" i="2" s="1"/>
  <c r="K404" i="2"/>
  <c r="K402" i="2"/>
  <c r="L402" i="2" s="1"/>
  <c r="H397" i="2"/>
  <c r="I397" i="2"/>
  <c r="G397" i="2"/>
  <c r="L395" i="2"/>
  <c r="N395" i="2"/>
  <c r="P388" i="2"/>
  <c r="Q388" i="2" s="1"/>
  <c r="K388" i="2"/>
  <c r="K386" i="2"/>
  <c r="L386" i="2" s="1"/>
  <c r="P376" i="2"/>
  <c r="Q376" i="2" s="1"/>
  <c r="K376" i="2"/>
  <c r="P360" i="2"/>
  <c r="Q360" i="2" s="1"/>
  <c r="K360" i="2"/>
  <c r="P344" i="2"/>
  <c r="Q344" i="2" s="1"/>
  <c r="K344" i="2"/>
  <c r="P328" i="2"/>
  <c r="Q328" i="2" s="1"/>
  <c r="K328" i="2"/>
  <c r="L328" i="2" s="1"/>
  <c r="H312" i="2"/>
  <c r="P312" i="2"/>
  <c r="Q312" i="2" s="1"/>
  <c r="K312" i="2"/>
  <c r="L312" i="2" s="1"/>
  <c r="H300" i="2"/>
  <c r="P300" i="2"/>
  <c r="Q300" i="2" s="1"/>
  <c r="K300" i="2"/>
  <c r="L300" i="2" s="1"/>
  <c r="L595" i="2"/>
  <c r="L593" i="2"/>
  <c r="L592" i="2"/>
  <c r="L591" i="2"/>
  <c r="L588" i="2"/>
  <c r="H585" i="2"/>
  <c r="I585" i="2"/>
  <c r="N584" i="2"/>
  <c r="H581" i="2"/>
  <c r="I581" i="2"/>
  <c r="N580" i="2"/>
  <c r="H577" i="2"/>
  <c r="I577" i="2"/>
  <c r="N576" i="2"/>
  <c r="H573" i="2"/>
  <c r="I573" i="2"/>
  <c r="N572" i="2"/>
  <c r="H569" i="2"/>
  <c r="I569" i="2"/>
  <c r="N568" i="2"/>
  <c r="H565" i="2"/>
  <c r="I565" i="2"/>
  <c r="N564" i="2"/>
  <c r="H561" i="2"/>
  <c r="I561" i="2"/>
  <c r="N560" i="2"/>
  <c r="H557" i="2"/>
  <c r="I557" i="2"/>
  <c r="N556" i="2"/>
  <c r="H553" i="2"/>
  <c r="I553" i="2"/>
  <c r="N552" i="2"/>
  <c r="H549" i="2"/>
  <c r="I549" i="2"/>
  <c r="N548" i="2"/>
  <c r="H545" i="2"/>
  <c r="I545" i="2"/>
  <c r="N544" i="2"/>
  <c r="H541" i="2"/>
  <c r="I541" i="2"/>
  <c r="N540" i="2"/>
  <c r="L539" i="2"/>
  <c r="H537" i="2"/>
  <c r="P536" i="2"/>
  <c r="Q536" i="2" s="1"/>
  <c r="L535" i="2"/>
  <c r="H533" i="2"/>
  <c r="P532" i="2"/>
  <c r="Q532" i="2" s="1"/>
  <c r="L531" i="2"/>
  <c r="H529" i="2"/>
  <c r="P528" i="2"/>
  <c r="Q528" i="2" s="1"/>
  <c r="L527" i="2"/>
  <c r="H525" i="2"/>
  <c r="P524" i="2"/>
  <c r="Q524" i="2" s="1"/>
  <c r="L523" i="2"/>
  <c r="H521" i="2"/>
  <c r="P520" i="2"/>
  <c r="Q520" i="2" s="1"/>
  <c r="L519" i="2"/>
  <c r="H517" i="2"/>
  <c r="P516" i="2"/>
  <c r="Q516" i="2" s="1"/>
  <c r="L515" i="2"/>
  <c r="H513" i="2"/>
  <c r="P512" i="2"/>
  <c r="Q512" i="2" s="1"/>
  <c r="L511" i="2"/>
  <c r="H509" i="2"/>
  <c r="P508" i="2"/>
  <c r="Q508" i="2" s="1"/>
  <c r="L507" i="2"/>
  <c r="H505" i="2"/>
  <c r="H504" i="2"/>
  <c r="L504" i="2"/>
  <c r="P504" i="2"/>
  <c r="Q504" i="2" s="1"/>
  <c r="S504" i="2" s="1"/>
  <c r="H500" i="2"/>
  <c r="L500" i="2"/>
  <c r="P500" i="2"/>
  <c r="Q500" i="2" s="1"/>
  <c r="S500" i="2" s="1"/>
  <c r="H496" i="2"/>
  <c r="L496" i="2"/>
  <c r="P496" i="2"/>
  <c r="Q496" i="2" s="1"/>
  <c r="H492" i="2"/>
  <c r="L492" i="2"/>
  <c r="P492" i="2"/>
  <c r="Q492" i="2" s="1"/>
  <c r="H488" i="2"/>
  <c r="L488" i="2"/>
  <c r="P488" i="2"/>
  <c r="Q488" i="2" s="1"/>
  <c r="S488" i="2" s="1"/>
  <c r="H484" i="2"/>
  <c r="L484" i="2"/>
  <c r="P484" i="2"/>
  <c r="Q484" i="2" s="1"/>
  <c r="S484" i="2" s="1"/>
  <c r="H480" i="2"/>
  <c r="L480" i="2"/>
  <c r="P480" i="2"/>
  <c r="Q480" i="2" s="1"/>
  <c r="H476" i="2"/>
  <c r="L476" i="2"/>
  <c r="P476" i="2"/>
  <c r="Q476" i="2" s="1"/>
  <c r="H472" i="2"/>
  <c r="L472" i="2"/>
  <c r="P472" i="2"/>
  <c r="Q472" i="2" s="1"/>
  <c r="S472" i="2" s="1"/>
  <c r="H468" i="2"/>
  <c r="L468" i="2"/>
  <c r="P468" i="2"/>
  <c r="Q468" i="2" s="1"/>
  <c r="S468" i="2" s="1"/>
  <c r="H464" i="2"/>
  <c r="L464" i="2"/>
  <c r="P464" i="2"/>
  <c r="Q464" i="2" s="1"/>
  <c r="H460" i="2"/>
  <c r="L460" i="2"/>
  <c r="P460" i="2"/>
  <c r="Q460" i="2" s="1"/>
  <c r="I401" i="2"/>
  <c r="G401" i="2"/>
  <c r="L399" i="2"/>
  <c r="N399" i="2"/>
  <c r="P392" i="2"/>
  <c r="Q392" i="2" s="1"/>
  <c r="K392" i="2"/>
  <c r="L392" i="2" s="1"/>
  <c r="I385" i="2"/>
  <c r="G385" i="2"/>
  <c r="L383" i="2"/>
  <c r="N383" i="2"/>
  <c r="P380" i="2"/>
  <c r="Q380" i="2" s="1"/>
  <c r="K380" i="2"/>
  <c r="L380" i="2" s="1"/>
  <c r="P364" i="2"/>
  <c r="Q364" i="2" s="1"/>
  <c r="K364" i="2"/>
  <c r="P348" i="2"/>
  <c r="Q348" i="2" s="1"/>
  <c r="K348" i="2"/>
  <c r="L348" i="2" s="1"/>
  <c r="P332" i="2"/>
  <c r="Q332" i="2" s="1"/>
  <c r="S332" i="2" s="1"/>
  <c r="K332" i="2"/>
  <c r="P316" i="2"/>
  <c r="Q316" i="2" s="1"/>
  <c r="K316" i="2"/>
  <c r="L316" i="2" s="1"/>
  <c r="L586" i="2"/>
  <c r="H584" i="2"/>
  <c r="I584" i="2"/>
  <c r="L582" i="2"/>
  <c r="H580" i="2"/>
  <c r="I580" i="2"/>
  <c r="L578" i="2"/>
  <c r="H576" i="2"/>
  <c r="I576" i="2"/>
  <c r="H572" i="2"/>
  <c r="I572" i="2"/>
  <c r="S572" i="2" s="1"/>
  <c r="H568" i="2"/>
  <c r="I568" i="2"/>
  <c r="L566" i="2"/>
  <c r="H564" i="2"/>
  <c r="I564" i="2"/>
  <c r="L562" i="2"/>
  <c r="H560" i="2"/>
  <c r="I560" i="2"/>
  <c r="H556" i="2"/>
  <c r="I556" i="2"/>
  <c r="S556" i="2" s="1"/>
  <c r="H552" i="2"/>
  <c r="I552" i="2"/>
  <c r="L550" i="2"/>
  <c r="H548" i="2"/>
  <c r="I548" i="2"/>
  <c r="L546" i="2"/>
  <c r="H544" i="2"/>
  <c r="I544" i="2"/>
  <c r="H540" i="2"/>
  <c r="I540" i="2"/>
  <c r="S540" i="2" s="1"/>
  <c r="L534" i="2"/>
  <c r="L530" i="2"/>
  <c r="L526" i="2"/>
  <c r="L514" i="2"/>
  <c r="L510" i="2"/>
  <c r="H503" i="2"/>
  <c r="L503" i="2"/>
  <c r="P503" i="2"/>
  <c r="Q503" i="2" s="1"/>
  <c r="S503" i="2" s="1"/>
  <c r="H499" i="2"/>
  <c r="L499" i="2"/>
  <c r="P499" i="2"/>
  <c r="Q499" i="2" s="1"/>
  <c r="S499" i="2" s="1"/>
  <c r="H495" i="2"/>
  <c r="L495" i="2"/>
  <c r="P495" i="2"/>
  <c r="Q495" i="2" s="1"/>
  <c r="S495" i="2" s="1"/>
  <c r="H491" i="2"/>
  <c r="L491" i="2"/>
  <c r="P491" i="2"/>
  <c r="Q491" i="2" s="1"/>
  <c r="S491" i="2" s="1"/>
  <c r="H487" i="2"/>
  <c r="L487" i="2"/>
  <c r="P487" i="2"/>
  <c r="Q487" i="2" s="1"/>
  <c r="S487" i="2" s="1"/>
  <c r="H483" i="2"/>
  <c r="L483" i="2"/>
  <c r="P483" i="2"/>
  <c r="Q483" i="2" s="1"/>
  <c r="S483" i="2" s="1"/>
  <c r="H479" i="2"/>
  <c r="L479" i="2"/>
  <c r="P479" i="2"/>
  <c r="Q479" i="2" s="1"/>
  <c r="S479" i="2" s="1"/>
  <c r="H475" i="2"/>
  <c r="L475" i="2"/>
  <c r="S475" i="2" s="1"/>
  <c r="P475" i="2"/>
  <c r="Q475" i="2" s="1"/>
  <c r="H471" i="2"/>
  <c r="L471" i="2"/>
  <c r="P471" i="2"/>
  <c r="Q471" i="2" s="1"/>
  <c r="S471" i="2" s="1"/>
  <c r="H467" i="2"/>
  <c r="L467" i="2"/>
  <c r="P467" i="2"/>
  <c r="Q467" i="2" s="1"/>
  <c r="S467" i="2" s="1"/>
  <c r="H463" i="2"/>
  <c r="L463" i="2"/>
  <c r="P463" i="2"/>
  <c r="Q463" i="2" s="1"/>
  <c r="S463" i="2" s="1"/>
  <c r="L403" i="2"/>
  <c r="N403" i="2"/>
  <c r="P396" i="2"/>
  <c r="Q396" i="2" s="1"/>
  <c r="K396" i="2"/>
  <c r="H389" i="2"/>
  <c r="I389" i="2"/>
  <c r="G389" i="2"/>
  <c r="L387" i="2"/>
  <c r="N387" i="2"/>
  <c r="P368" i="2"/>
  <c r="Q368" i="2" s="1"/>
  <c r="K368" i="2"/>
  <c r="P352" i="2"/>
  <c r="Q352" i="2" s="1"/>
  <c r="K352" i="2"/>
  <c r="L352" i="2" s="1"/>
  <c r="P336" i="2"/>
  <c r="Q336" i="2" s="1"/>
  <c r="S336" i="2" s="1"/>
  <c r="K336" i="2"/>
  <c r="P320" i="2"/>
  <c r="Q320" i="2" s="1"/>
  <c r="K320" i="2"/>
  <c r="L320" i="2" s="1"/>
  <c r="H304" i="2"/>
  <c r="P304" i="2"/>
  <c r="Q304" i="2" s="1"/>
  <c r="K304" i="2"/>
  <c r="L304" i="2" s="1"/>
  <c r="P459" i="2"/>
  <c r="Q459" i="2" s="1"/>
  <c r="S459" i="2" s="1"/>
  <c r="P458" i="2"/>
  <c r="Q458" i="2" s="1"/>
  <c r="P457" i="2"/>
  <c r="Q457" i="2" s="1"/>
  <c r="P456" i="2"/>
  <c r="Q456" i="2" s="1"/>
  <c r="P455" i="2"/>
  <c r="Q455" i="2" s="1"/>
  <c r="S455" i="2" s="1"/>
  <c r="P454" i="2"/>
  <c r="Q454" i="2" s="1"/>
  <c r="P453" i="2"/>
  <c r="Q453" i="2" s="1"/>
  <c r="P452" i="2"/>
  <c r="Q452" i="2" s="1"/>
  <c r="P451" i="2"/>
  <c r="Q451" i="2" s="1"/>
  <c r="S451" i="2" s="1"/>
  <c r="P450" i="2"/>
  <c r="Q450" i="2" s="1"/>
  <c r="S450" i="2" s="1"/>
  <c r="P449" i="2"/>
  <c r="Q449" i="2" s="1"/>
  <c r="P448" i="2"/>
  <c r="Q448" i="2" s="1"/>
  <c r="P447" i="2"/>
  <c r="Q447" i="2" s="1"/>
  <c r="S447" i="2" s="1"/>
  <c r="P446" i="2"/>
  <c r="Q446" i="2" s="1"/>
  <c r="P445" i="2"/>
  <c r="Q445" i="2" s="1"/>
  <c r="P444" i="2"/>
  <c r="Q444" i="2" s="1"/>
  <c r="P443" i="2"/>
  <c r="Q443" i="2" s="1"/>
  <c r="S443" i="2" s="1"/>
  <c r="P442" i="2"/>
  <c r="Q442" i="2" s="1"/>
  <c r="P441" i="2"/>
  <c r="Q441" i="2" s="1"/>
  <c r="P440" i="2"/>
  <c r="Q440" i="2" s="1"/>
  <c r="P439" i="2"/>
  <c r="Q439" i="2" s="1"/>
  <c r="S439" i="2" s="1"/>
  <c r="P438" i="2"/>
  <c r="Q438" i="2" s="1"/>
  <c r="P437" i="2"/>
  <c r="Q437" i="2" s="1"/>
  <c r="P436" i="2"/>
  <c r="Q436" i="2" s="1"/>
  <c r="P435" i="2"/>
  <c r="Q435" i="2" s="1"/>
  <c r="S435" i="2" s="1"/>
  <c r="P434" i="2"/>
  <c r="Q434" i="2" s="1"/>
  <c r="P433" i="2"/>
  <c r="Q433" i="2" s="1"/>
  <c r="P432" i="2"/>
  <c r="Q432" i="2" s="1"/>
  <c r="P431" i="2"/>
  <c r="Q431" i="2" s="1"/>
  <c r="S431" i="2" s="1"/>
  <c r="P430" i="2"/>
  <c r="Q430" i="2" s="1"/>
  <c r="S430" i="2" s="1"/>
  <c r="P429" i="2"/>
  <c r="Q429" i="2" s="1"/>
  <c r="P428" i="2"/>
  <c r="Q428" i="2" s="1"/>
  <c r="P427" i="2"/>
  <c r="Q427" i="2" s="1"/>
  <c r="S427" i="2" s="1"/>
  <c r="P426" i="2"/>
  <c r="Q426" i="2" s="1"/>
  <c r="P425" i="2"/>
  <c r="Q425" i="2" s="1"/>
  <c r="P424" i="2"/>
  <c r="Q424" i="2" s="1"/>
  <c r="P423" i="2"/>
  <c r="Q423" i="2" s="1"/>
  <c r="S423" i="2" s="1"/>
  <c r="P422" i="2"/>
  <c r="Q422" i="2" s="1"/>
  <c r="P421" i="2"/>
  <c r="Q421" i="2" s="1"/>
  <c r="P420" i="2"/>
  <c r="Q420" i="2" s="1"/>
  <c r="P419" i="2"/>
  <c r="Q419" i="2" s="1"/>
  <c r="S419" i="2" s="1"/>
  <c r="P418" i="2"/>
  <c r="Q418" i="2" s="1"/>
  <c r="S418" i="2" s="1"/>
  <c r="P417" i="2"/>
  <c r="Q417" i="2" s="1"/>
  <c r="P416" i="2"/>
  <c r="Q416" i="2" s="1"/>
  <c r="P415" i="2"/>
  <c r="Q415" i="2" s="1"/>
  <c r="S415" i="2" s="1"/>
  <c r="P414" i="2"/>
  <c r="Q414" i="2" s="1"/>
  <c r="P413" i="2"/>
  <c r="Q413" i="2" s="1"/>
  <c r="P412" i="2"/>
  <c r="Q412" i="2" s="1"/>
  <c r="P411" i="2"/>
  <c r="Q411" i="2" s="1"/>
  <c r="S411" i="2" s="1"/>
  <c r="P410" i="2"/>
  <c r="Q410" i="2" s="1"/>
  <c r="P409" i="2"/>
  <c r="Q409" i="2" s="1"/>
  <c r="P408" i="2"/>
  <c r="Q408" i="2" s="1"/>
  <c r="P407" i="2"/>
  <c r="Q407" i="2" s="1"/>
  <c r="S407" i="2" s="1"/>
  <c r="P406" i="2"/>
  <c r="Q406" i="2" s="1"/>
  <c r="P405" i="2"/>
  <c r="Q405" i="2" s="1"/>
  <c r="H404" i="2"/>
  <c r="I404" i="2"/>
  <c r="S404" i="2" s="1"/>
  <c r="P403" i="2"/>
  <c r="Q403" i="2" s="1"/>
  <c r="H400" i="2"/>
  <c r="I400" i="2"/>
  <c r="P399" i="2"/>
  <c r="Q399" i="2" s="1"/>
  <c r="L398" i="2"/>
  <c r="H396" i="2"/>
  <c r="I396" i="2"/>
  <c r="P395" i="2"/>
  <c r="Q395" i="2" s="1"/>
  <c r="L394" i="2"/>
  <c r="H392" i="2"/>
  <c r="I392" i="2"/>
  <c r="P391" i="2"/>
  <c r="Q391" i="2" s="1"/>
  <c r="H388" i="2"/>
  <c r="I388" i="2"/>
  <c r="S388" i="2" s="1"/>
  <c r="P387" i="2"/>
  <c r="Q387" i="2" s="1"/>
  <c r="H384" i="2"/>
  <c r="I384" i="2"/>
  <c r="P383" i="2"/>
  <c r="Q383" i="2" s="1"/>
  <c r="L382" i="2"/>
  <c r="K381" i="2"/>
  <c r="H380" i="2"/>
  <c r="P379" i="2"/>
  <c r="Q379" i="2" s="1"/>
  <c r="L378" i="2"/>
  <c r="K377" i="2"/>
  <c r="L377" i="2" s="1"/>
  <c r="H376" i="2"/>
  <c r="P375" i="2"/>
  <c r="Q375" i="2" s="1"/>
  <c r="L374" i="2"/>
  <c r="K373" i="2"/>
  <c r="L373" i="2" s="1"/>
  <c r="H372" i="2"/>
  <c r="P371" i="2"/>
  <c r="Q371" i="2" s="1"/>
  <c r="L370" i="2"/>
  <c r="K369" i="2"/>
  <c r="H368" i="2"/>
  <c r="P367" i="2"/>
  <c r="Q367" i="2" s="1"/>
  <c r="L366" i="2"/>
  <c r="K365" i="2"/>
  <c r="H364" i="2"/>
  <c r="P363" i="2"/>
  <c r="Q363" i="2" s="1"/>
  <c r="L362" i="2"/>
  <c r="K361" i="2"/>
  <c r="L361" i="2" s="1"/>
  <c r="H360" i="2"/>
  <c r="P359" i="2"/>
  <c r="Q359" i="2" s="1"/>
  <c r="L358" i="2"/>
  <c r="K357" i="2"/>
  <c r="L357" i="2" s="1"/>
  <c r="H356" i="2"/>
  <c r="P355" i="2"/>
  <c r="Q355" i="2" s="1"/>
  <c r="L354" i="2"/>
  <c r="K353" i="2"/>
  <c r="H352" i="2"/>
  <c r="P351" i="2"/>
  <c r="Q351" i="2" s="1"/>
  <c r="L350" i="2"/>
  <c r="K349" i="2"/>
  <c r="H348" i="2"/>
  <c r="P347" i="2"/>
  <c r="Q347" i="2" s="1"/>
  <c r="L346" i="2"/>
  <c r="K345" i="2"/>
  <c r="L345" i="2" s="1"/>
  <c r="H344" i="2"/>
  <c r="P343" i="2"/>
  <c r="Q343" i="2" s="1"/>
  <c r="L342" i="2"/>
  <c r="K341" i="2"/>
  <c r="L341" i="2" s="1"/>
  <c r="H340" i="2"/>
  <c r="P339" i="2"/>
  <c r="Q339" i="2" s="1"/>
  <c r="L337" i="2"/>
  <c r="S337" i="2" s="1"/>
  <c r="H336" i="2"/>
  <c r="P335" i="2"/>
  <c r="Q335" i="2" s="1"/>
  <c r="S335" i="2" s="1"/>
  <c r="L333" i="2"/>
  <c r="S333" i="2" s="1"/>
  <c r="H332" i="2"/>
  <c r="P331" i="2"/>
  <c r="Q331" i="2" s="1"/>
  <c r="L329" i="2"/>
  <c r="S329" i="2" s="1"/>
  <c r="H328" i="2"/>
  <c r="P327" i="2"/>
  <c r="Q327" i="2" s="1"/>
  <c r="L325" i="2"/>
  <c r="S325" i="2" s="1"/>
  <c r="H324" i="2"/>
  <c r="P323" i="2"/>
  <c r="Q323" i="2" s="1"/>
  <c r="L321" i="2"/>
  <c r="S321" i="2" s="1"/>
  <c r="H320" i="2"/>
  <c r="P319" i="2"/>
  <c r="Q319" i="2" s="1"/>
  <c r="S319" i="2" s="1"/>
  <c r="L317" i="2"/>
  <c r="S317" i="2" s="1"/>
  <c r="H316" i="2"/>
  <c r="P315" i="2"/>
  <c r="Q315" i="2" s="1"/>
  <c r="H311" i="2"/>
  <c r="P311" i="2"/>
  <c r="Q311" i="2" s="1"/>
  <c r="H307" i="2"/>
  <c r="L307" i="2"/>
  <c r="P307" i="2"/>
  <c r="Q307" i="2" s="1"/>
  <c r="H303" i="2"/>
  <c r="L303" i="2"/>
  <c r="P303" i="2"/>
  <c r="Q303" i="2" s="1"/>
  <c r="S303" i="2" s="1"/>
  <c r="H299" i="2"/>
  <c r="P299" i="2"/>
  <c r="Q299" i="2" s="1"/>
  <c r="G296" i="2"/>
  <c r="I296" i="2"/>
  <c r="G292" i="2"/>
  <c r="H292" i="2"/>
  <c r="I292" i="2"/>
  <c r="N278" i="2"/>
  <c r="N270" i="2"/>
  <c r="N262" i="2"/>
  <c r="N254" i="2"/>
  <c r="N246" i="2"/>
  <c r="N238" i="2"/>
  <c r="N230" i="2"/>
  <c r="N222" i="2"/>
  <c r="P216" i="2"/>
  <c r="Q216" i="2" s="1"/>
  <c r="S216" i="2" s="1"/>
  <c r="K216" i="2"/>
  <c r="I208" i="2"/>
  <c r="G208" i="2"/>
  <c r="N202" i="2"/>
  <c r="N194" i="2"/>
  <c r="N186" i="2"/>
  <c r="I539" i="2"/>
  <c r="I538" i="2"/>
  <c r="I537" i="2"/>
  <c r="I536" i="2"/>
  <c r="I535" i="2"/>
  <c r="S535" i="2" s="1"/>
  <c r="I534" i="2"/>
  <c r="S534" i="2" s="1"/>
  <c r="I533" i="2"/>
  <c r="I532" i="2"/>
  <c r="I531" i="2"/>
  <c r="S531" i="2" s="1"/>
  <c r="I530" i="2"/>
  <c r="S530" i="2" s="1"/>
  <c r="I529" i="2"/>
  <c r="I528" i="2"/>
  <c r="I527" i="2"/>
  <c r="S527" i="2" s="1"/>
  <c r="I526" i="2"/>
  <c r="S526" i="2" s="1"/>
  <c r="I525" i="2"/>
  <c r="I524" i="2"/>
  <c r="I523" i="2"/>
  <c r="I522" i="2"/>
  <c r="I521" i="2"/>
  <c r="I520" i="2"/>
  <c r="I519" i="2"/>
  <c r="S519" i="2" s="1"/>
  <c r="I518" i="2"/>
  <c r="I517" i="2"/>
  <c r="I516" i="2"/>
  <c r="I515" i="2"/>
  <c r="S515" i="2" s="1"/>
  <c r="I514" i="2"/>
  <c r="S514" i="2" s="1"/>
  <c r="I513" i="2"/>
  <c r="I512" i="2"/>
  <c r="I511" i="2"/>
  <c r="S511" i="2" s="1"/>
  <c r="I510" i="2"/>
  <c r="S510" i="2" s="1"/>
  <c r="I509" i="2"/>
  <c r="I508" i="2"/>
  <c r="I507" i="2"/>
  <c r="I506" i="2"/>
  <c r="I505" i="2"/>
  <c r="K459" i="2"/>
  <c r="H459" i="2"/>
  <c r="K458" i="2"/>
  <c r="H458" i="2"/>
  <c r="K457" i="2"/>
  <c r="L457" i="2" s="1"/>
  <c r="S457" i="2" s="1"/>
  <c r="H457" i="2"/>
  <c r="K456" i="2"/>
  <c r="L456" i="2" s="1"/>
  <c r="H456" i="2"/>
  <c r="K455" i="2"/>
  <c r="H455" i="2"/>
  <c r="K454" i="2"/>
  <c r="H454" i="2"/>
  <c r="K453" i="2"/>
  <c r="L453" i="2" s="1"/>
  <c r="H453" i="2"/>
  <c r="K452" i="2"/>
  <c r="L452" i="2" s="1"/>
  <c r="H452" i="2"/>
  <c r="K451" i="2"/>
  <c r="H451" i="2"/>
  <c r="K450" i="2"/>
  <c r="H450" i="2"/>
  <c r="K449" i="2"/>
  <c r="L449" i="2" s="1"/>
  <c r="H449" i="2"/>
  <c r="K448" i="2"/>
  <c r="L448" i="2" s="1"/>
  <c r="H448" i="2"/>
  <c r="K447" i="2"/>
  <c r="H447" i="2"/>
  <c r="K446" i="2"/>
  <c r="H446" i="2"/>
  <c r="K445" i="2"/>
  <c r="L445" i="2" s="1"/>
  <c r="S445" i="2" s="1"/>
  <c r="H445" i="2"/>
  <c r="K444" i="2"/>
  <c r="L444" i="2" s="1"/>
  <c r="H444" i="2"/>
  <c r="K443" i="2"/>
  <c r="H443" i="2"/>
  <c r="K442" i="2"/>
  <c r="H442" i="2"/>
  <c r="K441" i="2"/>
  <c r="L441" i="2" s="1"/>
  <c r="H441" i="2"/>
  <c r="K440" i="2"/>
  <c r="L440" i="2" s="1"/>
  <c r="H440" i="2"/>
  <c r="K439" i="2"/>
  <c r="H439" i="2"/>
  <c r="K438" i="2"/>
  <c r="H438" i="2"/>
  <c r="K437" i="2"/>
  <c r="L437" i="2" s="1"/>
  <c r="S437" i="2" s="1"/>
  <c r="H437" i="2"/>
  <c r="K436" i="2"/>
  <c r="L436" i="2" s="1"/>
  <c r="H436" i="2"/>
  <c r="K435" i="2"/>
  <c r="H435" i="2"/>
  <c r="K434" i="2"/>
  <c r="H434" i="2"/>
  <c r="K433" i="2"/>
  <c r="L433" i="2" s="1"/>
  <c r="S433" i="2" s="1"/>
  <c r="H433" i="2"/>
  <c r="K432" i="2"/>
  <c r="L432" i="2" s="1"/>
  <c r="H432" i="2"/>
  <c r="K431" i="2"/>
  <c r="H431" i="2"/>
  <c r="K430" i="2"/>
  <c r="H430" i="2"/>
  <c r="K429" i="2"/>
  <c r="L429" i="2" s="1"/>
  <c r="H429" i="2"/>
  <c r="K428" i="2"/>
  <c r="L428" i="2" s="1"/>
  <c r="H428" i="2"/>
  <c r="K427" i="2"/>
  <c r="H427" i="2"/>
  <c r="K426" i="2"/>
  <c r="H426" i="2"/>
  <c r="K425" i="2"/>
  <c r="L425" i="2" s="1"/>
  <c r="H425" i="2"/>
  <c r="K424" i="2"/>
  <c r="L424" i="2" s="1"/>
  <c r="H424" i="2"/>
  <c r="K423" i="2"/>
  <c r="H423" i="2"/>
  <c r="K422" i="2"/>
  <c r="H422" i="2"/>
  <c r="K421" i="2"/>
  <c r="L421" i="2" s="1"/>
  <c r="H421" i="2"/>
  <c r="K420" i="2"/>
  <c r="L420" i="2" s="1"/>
  <c r="H420" i="2"/>
  <c r="K419" i="2"/>
  <c r="H419" i="2"/>
  <c r="K418" i="2"/>
  <c r="H418" i="2"/>
  <c r="K417" i="2"/>
  <c r="L417" i="2" s="1"/>
  <c r="H417" i="2"/>
  <c r="K416" i="2"/>
  <c r="L416" i="2" s="1"/>
  <c r="H416" i="2"/>
  <c r="K415" i="2"/>
  <c r="H415" i="2"/>
  <c r="K414" i="2"/>
  <c r="H414" i="2"/>
  <c r="K413" i="2"/>
  <c r="L413" i="2" s="1"/>
  <c r="S413" i="2" s="1"/>
  <c r="H413" i="2"/>
  <c r="K412" i="2"/>
  <c r="L412" i="2" s="1"/>
  <c r="H412" i="2"/>
  <c r="K411" i="2"/>
  <c r="H411" i="2"/>
  <c r="K410" i="2"/>
  <c r="H410" i="2"/>
  <c r="K409" i="2"/>
  <c r="L409" i="2" s="1"/>
  <c r="S409" i="2" s="1"/>
  <c r="H409" i="2"/>
  <c r="K408" i="2"/>
  <c r="L408" i="2" s="1"/>
  <c r="H408" i="2"/>
  <c r="K407" i="2"/>
  <c r="H407" i="2"/>
  <c r="K406" i="2"/>
  <c r="H406" i="2"/>
  <c r="K405" i="2"/>
  <c r="L405" i="2" s="1"/>
  <c r="S405" i="2" s="1"/>
  <c r="H405" i="2"/>
  <c r="H403" i="2"/>
  <c r="I403" i="2"/>
  <c r="N402" i="2"/>
  <c r="H399" i="2"/>
  <c r="I399" i="2"/>
  <c r="N398" i="2"/>
  <c r="H395" i="2"/>
  <c r="I395" i="2"/>
  <c r="N394" i="2"/>
  <c r="H391" i="2"/>
  <c r="I391" i="2"/>
  <c r="N390" i="2"/>
  <c r="H387" i="2"/>
  <c r="I387" i="2"/>
  <c r="N386" i="2"/>
  <c r="H383" i="2"/>
  <c r="I383" i="2"/>
  <c r="P382" i="2"/>
  <c r="Q382" i="2" s="1"/>
  <c r="L381" i="2"/>
  <c r="H379" i="2"/>
  <c r="P378" i="2"/>
  <c r="Q378" i="2" s="1"/>
  <c r="H375" i="2"/>
  <c r="P374" i="2"/>
  <c r="Q374" i="2" s="1"/>
  <c r="H371" i="2"/>
  <c r="P370" i="2"/>
  <c r="Q370" i="2" s="1"/>
  <c r="L369" i="2"/>
  <c r="H367" i="2"/>
  <c r="P366" i="2"/>
  <c r="Q366" i="2" s="1"/>
  <c r="L365" i="2"/>
  <c r="H363" i="2"/>
  <c r="P362" i="2"/>
  <c r="Q362" i="2" s="1"/>
  <c r="H359" i="2"/>
  <c r="P358" i="2"/>
  <c r="Q358" i="2" s="1"/>
  <c r="H355" i="2"/>
  <c r="P354" i="2"/>
  <c r="Q354" i="2" s="1"/>
  <c r="L353" i="2"/>
  <c r="H351" i="2"/>
  <c r="P350" i="2"/>
  <c r="Q350" i="2" s="1"/>
  <c r="L349" i="2"/>
  <c r="H347" i="2"/>
  <c r="P346" i="2"/>
  <c r="Q346" i="2" s="1"/>
  <c r="H343" i="2"/>
  <c r="P342" i="2"/>
  <c r="Q342" i="2" s="1"/>
  <c r="K339" i="2"/>
  <c r="L339" i="2" s="1"/>
  <c r="H339" i="2"/>
  <c r="P338" i="2"/>
  <c r="Q338" i="2" s="1"/>
  <c r="S338" i="2" s="1"/>
  <c r="L336" i="2"/>
  <c r="K335" i="2"/>
  <c r="H335" i="2"/>
  <c r="P334" i="2"/>
  <c r="Q334" i="2" s="1"/>
  <c r="S334" i="2" s="1"/>
  <c r="L332" i="2"/>
  <c r="K331" i="2"/>
  <c r="H331" i="2"/>
  <c r="P330" i="2"/>
  <c r="Q330" i="2" s="1"/>
  <c r="S330" i="2" s="1"/>
  <c r="K327" i="2"/>
  <c r="H327" i="2"/>
  <c r="P326" i="2"/>
  <c r="Q326" i="2" s="1"/>
  <c r="S326" i="2" s="1"/>
  <c r="K323" i="2"/>
  <c r="L323" i="2" s="1"/>
  <c r="H323" i="2"/>
  <c r="P322" i="2"/>
  <c r="Q322" i="2" s="1"/>
  <c r="S322" i="2" s="1"/>
  <c r="K319" i="2"/>
  <c r="H319" i="2"/>
  <c r="P318" i="2"/>
  <c r="Q318" i="2" s="1"/>
  <c r="S318" i="2" s="1"/>
  <c r="K315" i="2"/>
  <c r="H315" i="2"/>
  <c r="H314" i="2"/>
  <c r="P314" i="2"/>
  <c r="Q314" i="2" s="1"/>
  <c r="K311" i="2"/>
  <c r="L311" i="2" s="1"/>
  <c r="H310" i="2"/>
  <c r="L310" i="2"/>
  <c r="P310" i="2"/>
  <c r="Q310" i="2" s="1"/>
  <c r="K307" i="2"/>
  <c r="H306" i="2"/>
  <c r="L306" i="2"/>
  <c r="P306" i="2"/>
  <c r="Q306" i="2" s="1"/>
  <c r="K303" i="2"/>
  <c r="H302" i="2"/>
  <c r="L302" i="2"/>
  <c r="P302" i="2"/>
  <c r="Q302" i="2" s="1"/>
  <c r="K299" i="2"/>
  <c r="L299" i="2" s="1"/>
  <c r="H298" i="2"/>
  <c r="L298" i="2"/>
  <c r="P298" i="2"/>
  <c r="Q298" i="2" s="1"/>
  <c r="L297" i="2"/>
  <c r="N297" i="2"/>
  <c r="S294" i="2"/>
  <c r="L293" i="2"/>
  <c r="N293" i="2"/>
  <c r="N291" i="2"/>
  <c r="N289" i="2"/>
  <c r="N280" i="2"/>
  <c r="N272" i="2"/>
  <c r="N264" i="2"/>
  <c r="N256" i="2"/>
  <c r="N248" i="2"/>
  <c r="N240" i="2"/>
  <c r="N232" i="2"/>
  <c r="N224" i="2"/>
  <c r="P217" i="2"/>
  <c r="Q217" i="2" s="1"/>
  <c r="S217" i="2" s="1"/>
  <c r="K217" i="2"/>
  <c r="P211" i="2"/>
  <c r="Q211" i="2" s="1"/>
  <c r="K211" i="2"/>
  <c r="L459" i="2"/>
  <c r="L458" i="2"/>
  <c r="S458" i="2" s="1"/>
  <c r="L455" i="2"/>
  <c r="L454" i="2"/>
  <c r="S454" i="2" s="1"/>
  <c r="L451" i="2"/>
  <c r="L450" i="2"/>
  <c r="L447" i="2"/>
  <c r="L446" i="2"/>
  <c r="S446" i="2" s="1"/>
  <c r="L443" i="2"/>
  <c r="L442" i="2"/>
  <c r="S442" i="2" s="1"/>
  <c r="L439" i="2"/>
  <c r="L438" i="2"/>
  <c r="S438" i="2" s="1"/>
  <c r="L435" i="2"/>
  <c r="L434" i="2"/>
  <c r="S434" i="2" s="1"/>
  <c r="L431" i="2"/>
  <c r="L430" i="2"/>
  <c r="L427" i="2"/>
  <c r="L426" i="2"/>
  <c r="S426" i="2" s="1"/>
  <c r="L423" i="2"/>
  <c r="L422" i="2"/>
  <c r="S422" i="2" s="1"/>
  <c r="L419" i="2"/>
  <c r="L418" i="2"/>
  <c r="L415" i="2"/>
  <c r="L414" i="2"/>
  <c r="S414" i="2" s="1"/>
  <c r="L411" i="2"/>
  <c r="L410" i="2"/>
  <c r="S410" i="2" s="1"/>
  <c r="L407" i="2"/>
  <c r="L406" i="2"/>
  <c r="S406" i="2" s="1"/>
  <c r="L404" i="2"/>
  <c r="H402" i="2"/>
  <c r="I402" i="2"/>
  <c r="H398" i="2"/>
  <c r="I398" i="2"/>
  <c r="S398" i="2" s="1"/>
  <c r="L396" i="2"/>
  <c r="H394" i="2"/>
  <c r="I394" i="2"/>
  <c r="S394" i="2" s="1"/>
  <c r="H390" i="2"/>
  <c r="I390" i="2"/>
  <c r="L388" i="2"/>
  <c r="H386" i="2"/>
  <c r="I386" i="2"/>
  <c r="L376" i="2"/>
  <c r="L372" i="2"/>
  <c r="L368" i="2"/>
  <c r="L364" i="2"/>
  <c r="L360" i="2"/>
  <c r="L356" i="2"/>
  <c r="L344" i="2"/>
  <c r="L340" i="2"/>
  <c r="L335" i="2"/>
  <c r="L331" i="2"/>
  <c r="L327" i="2"/>
  <c r="L319" i="2"/>
  <c r="L315" i="2"/>
  <c r="H313" i="2"/>
  <c r="L313" i="2"/>
  <c r="P313" i="2"/>
  <c r="Q313" i="2" s="1"/>
  <c r="H309" i="2"/>
  <c r="L309" i="2"/>
  <c r="P309" i="2"/>
  <c r="Q309" i="2" s="1"/>
  <c r="H305" i="2"/>
  <c r="L305" i="2"/>
  <c r="P305" i="2"/>
  <c r="Q305" i="2" s="1"/>
  <c r="S305" i="2" s="1"/>
  <c r="K302" i="2"/>
  <c r="H301" i="2"/>
  <c r="L301" i="2"/>
  <c r="P301" i="2"/>
  <c r="Q301" i="2" s="1"/>
  <c r="S301" i="2" s="1"/>
  <c r="K298" i="2"/>
  <c r="N295" i="2"/>
  <c r="G291" i="2"/>
  <c r="H291" i="2"/>
  <c r="I291" i="2"/>
  <c r="N282" i="2"/>
  <c r="N274" i="2"/>
  <c r="N266" i="2"/>
  <c r="N258" i="2"/>
  <c r="N250" i="2"/>
  <c r="N242" i="2"/>
  <c r="N234" i="2"/>
  <c r="N226" i="2"/>
  <c r="P218" i="2"/>
  <c r="Q218" i="2" s="1"/>
  <c r="S218" i="2" s="1"/>
  <c r="K218" i="2"/>
  <c r="L218" i="2" s="1"/>
  <c r="P214" i="2"/>
  <c r="Q214" i="2" s="1"/>
  <c r="K214" i="2"/>
  <c r="I297" i="2"/>
  <c r="S297" i="2" s="1"/>
  <c r="L295" i="2"/>
  <c r="S295" i="2" s="1"/>
  <c r="H294" i="2"/>
  <c r="I293" i="2"/>
  <c r="S293" i="2" s="1"/>
  <c r="G290" i="2"/>
  <c r="G286" i="2"/>
  <c r="H286" i="2"/>
  <c r="G284" i="2"/>
  <c r="H284" i="2"/>
  <c r="I284" i="2"/>
  <c r="G282" i="2"/>
  <c r="I282" i="2"/>
  <c r="G280" i="2"/>
  <c r="H280" i="2"/>
  <c r="I280" i="2"/>
  <c r="G278" i="2"/>
  <c r="H278" i="2"/>
  <c r="I278" i="2"/>
  <c r="G276" i="2"/>
  <c r="H276" i="2"/>
  <c r="I276" i="2"/>
  <c r="G274" i="2"/>
  <c r="I274" i="2"/>
  <c r="G272" i="2"/>
  <c r="H272" i="2"/>
  <c r="I272" i="2"/>
  <c r="G270" i="2"/>
  <c r="H270" i="2"/>
  <c r="I270" i="2"/>
  <c r="G268" i="2"/>
  <c r="H268" i="2"/>
  <c r="I268" i="2"/>
  <c r="G266" i="2"/>
  <c r="I266" i="2"/>
  <c r="G264" i="2"/>
  <c r="H264" i="2"/>
  <c r="I264" i="2"/>
  <c r="G262" i="2"/>
  <c r="H262" i="2"/>
  <c r="I262" i="2"/>
  <c r="G260" i="2"/>
  <c r="H260" i="2"/>
  <c r="I260" i="2"/>
  <c r="G258" i="2"/>
  <c r="I258" i="2"/>
  <c r="G256" i="2"/>
  <c r="H256" i="2"/>
  <c r="I256" i="2"/>
  <c r="G254" i="2"/>
  <c r="H254" i="2"/>
  <c r="I254" i="2"/>
  <c r="G252" i="2"/>
  <c r="H252" i="2"/>
  <c r="I252" i="2"/>
  <c r="G250" i="2"/>
  <c r="I250" i="2"/>
  <c r="G248" i="2"/>
  <c r="H248" i="2"/>
  <c r="I248" i="2"/>
  <c r="G246" i="2"/>
  <c r="H246" i="2"/>
  <c r="I246" i="2"/>
  <c r="G244" i="2"/>
  <c r="H244" i="2"/>
  <c r="I244" i="2"/>
  <c r="G242" i="2"/>
  <c r="I242" i="2"/>
  <c r="G240" i="2"/>
  <c r="H240" i="2"/>
  <c r="I240" i="2"/>
  <c r="G238" i="2"/>
  <c r="H238" i="2"/>
  <c r="I238" i="2"/>
  <c r="G236" i="2"/>
  <c r="H236" i="2"/>
  <c r="I236" i="2"/>
  <c r="G234" i="2"/>
  <c r="I234" i="2"/>
  <c r="G232" i="2"/>
  <c r="H232" i="2"/>
  <c r="I232" i="2"/>
  <c r="G230" i="2"/>
  <c r="H230" i="2"/>
  <c r="I230" i="2"/>
  <c r="G228" i="2"/>
  <c r="H228" i="2"/>
  <c r="I228" i="2"/>
  <c r="G226" i="2"/>
  <c r="I226" i="2"/>
  <c r="G224" i="2"/>
  <c r="H224" i="2"/>
  <c r="I224" i="2"/>
  <c r="G222" i="2"/>
  <c r="H222" i="2"/>
  <c r="I222" i="2"/>
  <c r="G220" i="2"/>
  <c r="H220" i="2"/>
  <c r="I220" i="2"/>
  <c r="L210" i="2"/>
  <c r="N210" i="2"/>
  <c r="N204" i="2"/>
  <c r="N196" i="2"/>
  <c r="N188" i="2"/>
  <c r="P125" i="2"/>
  <c r="Q125" i="2" s="1"/>
  <c r="K125" i="2"/>
  <c r="I382" i="2"/>
  <c r="S382" i="2" s="1"/>
  <c r="I381" i="2"/>
  <c r="S381" i="2" s="1"/>
  <c r="I380" i="2"/>
  <c r="I379" i="2"/>
  <c r="I378" i="2"/>
  <c r="S378" i="2" s="1"/>
  <c r="I377" i="2"/>
  <c r="I376" i="2"/>
  <c r="I375" i="2"/>
  <c r="I374" i="2"/>
  <c r="I373" i="2"/>
  <c r="I372" i="2"/>
  <c r="I371" i="2"/>
  <c r="S371" i="2" s="1"/>
  <c r="I370" i="2"/>
  <c r="S370" i="2" s="1"/>
  <c r="I369" i="2"/>
  <c r="S369" i="2" s="1"/>
  <c r="I368" i="2"/>
  <c r="I367" i="2"/>
  <c r="S367" i="2" s="1"/>
  <c r="I366" i="2"/>
  <c r="S366" i="2" s="1"/>
  <c r="I365" i="2"/>
  <c r="S365" i="2" s="1"/>
  <c r="I364" i="2"/>
  <c r="I363" i="2"/>
  <c r="I362" i="2"/>
  <c r="S362" i="2" s="1"/>
  <c r="I361" i="2"/>
  <c r="I360" i="2"/>
  <c r="I359" i="2"/>
  <c r="I358" i="2"/>
  <c r="I357" i="2"/>
  <c r="I356" i="2"/>
  <c r="I355" i="2"/>
  <c r="S355" i="2" s="1"/>
  <c r="I354" i="2"/>
  <c r="S354" i="2" s="1"/>
  <c r="I353" i="2"/>
  <c r="S353" i="2" s="1"/>
  <c r="I352" i="2"/>
  <c r="I351" i="2"/>
  <c r="S351" i="2" s="1"/>
  <c r="I350" i="2"/>
  <c r="S350" i="2" s="1"/>
  <c r="I349" i="2"/>
  <c r="S349" i="2" s="1"/>
  <c r="I348" i="2"/>
  <c r="I347" i="2"/>
  <c r="I346" i="2"/>
  <c r="S346" i="2" s="1"/>
  <c r="I345" i="2"/>
  <c r="I344" i="2"/>
  <c r="I343" i="2"/>
  <c r="I342" i="2"/>
  <c r="I341" i="2"/>
  <c r="I340" i="2"/>
  <c r="G289" i="2"/>
  <c r="H289" i="2"/>
  <c r="H212" i="2"/>
  <c r="I212" i="2"/>
  <c r="G212" i="2"/>
  <c r="P210" i="2"/>
  <c r="Q210" i="2" s="1"/>
  <c r="K210" i="2"/>
  <c r="N206" i="2"/>
  <c r="N198" i="2"/>
  <c r="N190" i="2"/>
  <c r="P175" i="2"/>
  <c r="Q175" i="2" s="1"/>
  <c r="K175" i="2"/>
  <c r="G288" i="2"/>
  <c r="G285" i="2"/>
  <c r="H285" i="2"/>
  <c r="I285" i="2"/>
  <c r="G283" i="2"/>
  <c r="H283" i="2"/>
  <c r="I283" i="2"/>
  <c r="G281" i="2"/>
  <c r="H281" i="2"/>
  <c r="I281" i="2"/>
  <c r="G279" i="2"/>
  <c r="I279" i="2"/>
  <c r="G277" i="2"/>
  <c r="H277" i="2"/>
  <c r="I277" i="2"/>
  <c r="G275" i="2"/>
  <c r="H275" i="2"/>
  <c r="I275" i="2"/>
  <c r="G273" i="2"/>
  <c r="H273" i="2"/>
  <c r="I273" i="2"/>
  <c r="G271" i="2"/>
  <c r="I271" i="2"/>
  <c r="G269" i="2"/>
  <c r="H269" i="2"/>
  <c r="I269" i="2"/>
  <c r="G267" i="2"/>
  <c r="H267" i="2"/>
  <c r="I267" i="2"/>
  <c r="G265" i="2"/>
  <c r="H265" i="2"/>
  <c r="I265" i="2"/>
  <c r="G263" i="2"/>
  <c r="I263" i="2"/>
  <c r="G261" i="2"/>
  <c r="H261" i="2"/>
  <c r="I261" i="2"/>
  <c r="G259" i="2"/>
  <c r="H259" i="2"/>
  <c r="I259" i="2"/>
  <c r="G257" i="2"/>
  <c r="H257" i="2"/>
  <c r="I257" i="2"/>
  <c r="G255" i="2"/>
  <c r="I255" i="2"/>
  <c r="G253" i="2"/>
  <c r="H253" i="2"/>
  <c r="I253" i="2"/>
  <c r="G251" i="2"/>
  <c r="H251" i="2"/>
  <c r="I251" i="2"/>
  <c r="G249" i="2"/>
  <c r="H249" i="2"/>
  <c r="I249" i="2"/>
  <c r="G247" i="2"/>
  <c r="I247" i="2"/>
  <c r="G245" i="2"/>
  <c r="H245" i="2"/>
  <c r="I245" i="2"/>
  <c r="G243" i="2"/>
  <c r="H243" i="2"/>
  <c r="I243" i="2"/>
  <c r="G241" i="2"/>
  <c r="H241" i="2"/>
  <c r="I241" i="2"/>
  <c r="G239" i="2"/>
  <c r="I239" i="2"/>
  <c r="G237" i="2"/>
  <c r="H237" i="2"/>
  <c r="I237" i="2"/>
  <c r="G235" i="2"/>
  <c r="H235" i="2"/>
  <c r="I235" i="2"/>
  <c r="G233" i="2"/>
  <c r="H233" i="2"/>
  <c r="I233" i="2"/>
  <c r="G231" i="2"/>
  <c r="I231" i="2"/>
  <c r="G229" i="2"/>
  <c r="H229" i="2"/>
  <c r="I229" i="2"/>
  <c r="G227" i="2"/>
  <c r="H227" i="2"/>
  <c r="I227" i="2"/>
  <c r="G225" i="2"/>
  <c r="H225" i="2"/>
  <c r="I225" i="2"/>
  <c r="G223" i="2"/>
  <c r="I223" i="2"/>
  <c r="G221" i="2"/>
  <c r="H221" i="2"/>
  <c r="I221" i="2"/>
  <c r="N200" i="2"/>
  <c r="N192" i="2"/>
  <c r="N184" i="2"/>
  <c r="L213" i="2"/>
  <c r="H211" i="2"/>
  <c r="I211" i="2"/>
  <c r="L209" i="2"/>
  <c r="G206" i="2"/>
  <c r="H206" i="2"/>
  <c r="I206" i="2"/>
  <c r="G204" i="2"/>
  <c r="I204" i="2"/>
  <c r="G202" i="2"/>
  <c r="H202" i="2"/>
  <c r="I202" i="2"/>
  <c r="G200" i="2"/>
  <c r="H200" i="2"/>
  <c r="I200" i="2"/>
  <c r="G198" i="2"/>
  <c r="H198" i="2"/>
  <c r="I198" i="2"/>
  <c r="G196" i="2"/>
  <c r="I196" i="2"/>
  <c r="G194" i="2"/>
  <c r="H194" i="2"/>
  <c r="I194" i="2"/>
  <c r="G192" i="2"/>
  <c r="H192" i="2"/>
  <c r="I192" i="2"/>
  <c r="G190" i="2"/>
  <c r="H190" i="2"/>
  <c r="I190" i="2"/>
  <c r="G188" i="2"/>
  <c r="I188" i="2"/>
  <c r="G186" i="2"/>
  <c r="H186" i="2"/>
  <c r="I186" i="2"/>
  <c r="G184" i="2"/>
  <c r="H184" i="2"/>
  <c r="I184" i="2"/>
  <c r="K176" i="2"/>
  <c r="L176" i="2" s="1"/>
  <c r="P176" i="2"/>
  <c r="Q176" i="2" s="1"/>
  <c r="N90" i="2"/>
  <c r="H219" i="2"/>
  <c r="H218" i="2"/>
  <c r="H217" i="2"/>
  <c r="H216" i="2"/>
  <c r="H215" i="2"/>
  <c r="H214" i="2"/>
  <c r="H210" i="2"/>
  <c r="I210" i="2"/>
  <c r="S210" i="2" s="1"/>
  <c r="I178" i="2"/>
  <c r="G178" i="2"/>
  <c r="H177" i="2"/>
  <c r="K177" i="2"/>
  <c r="L177" i="2" s="1"/>
  <c r="S177" i="2" s="1"/>
  <c r="P174" i="2"/>
  <c r="Q174" i="2" s="1"/>
  <c r="K174" i="2"/>
  <c r="P172" i="2"/>
  <c r="Q172" i="2" s="1"/>
  <c r="K172" i="2"/>
  <c r="L172" i="2" s="1"/>
  <c r="P170" i="2"/>
  <c r="Q170" i="2" s="1"/>
  <c r="K170" i="2"/>
  <c r="P168" i="2"/>
  <c r="Q168" i="2" s="1"/>
  <c r="K168" i="2"/>
  <c r="L168" i="2" s="1"/>
  <c r="P166" i="2"/>
  <c r="Q166" i="2" s="1"/>
  <c r="K166" i="2"/>
  <c r="P164" i="2"/>
  <c r="Q164" i="2" s="1"/>
  <c r="K164" i="2"/>
  <c r="L164" i="2" s="1"/>
  <c r="P162" i="2"/>
  <c r="Q162" i="2" s="1"/>
  <c r="K162" i="2"/>
  <c r="P159" i="2"/>
  <c r="Q159" i="2" s="1"/>
  <c r="K159" i="2"/>
  <c r="L159" i="2" s="1"/>
  <c r="P155" i="2"/>
  <c r="Q155" i="2" s="1"/>
  <c r="S155" i="2" s="1"/>
  <c r="K155" i="2"/>
  <c r="P151" i="2"/>
  <c r="Q151" i="2" s="1"/>
  <c r="K151" i="2"/>
  <c r="L151" i="2" s="1"/>
  <c r="P147" i="2"/>
  <c r="Q147" i="2" s="1"/>
  <c r="S147" i="2" s="1"/>
  <c r="K147" i="2"/>
  <c r="P143" i="2"/>
  <c r="Q143" i="2" s="1"/>
  <c r="K143" i="2"/>
  <c r="L143" i="2" s="1"/>
  <c r="P139" i="2"/>
  <c r="Q139" i="2" s="1"/>
  <c r="S139" i="2" s="1"/>
  <c r="K139" i="2"/>
  <c r="P135" i="2"/>
  <c r="Q135" i="2" s="1"/>
  <c r="K135" i="2"/>
  <c r="L135" i="2" s="1"/>
  <c r="P111" i="2"/>
  <c r="Q111" i="2" s="1"/>
  <c r="S111" i="2" s="1"/>
  <c r="K111" i="2"/>
  <c r="L217" i="2"/>
  <c r="L216" i="2"/>
  <c r="L214" i="2"/>
  <c r="H213" i="2"/>
  <c r="I213" i="2"/>
  <c r="N212" i="2"/>
  <c r="L211" i="2"/>
  <c r="H209" i="2"/>
  <c r="I209" i="2"/>
  <c r="N208" i="2"/>
  <c r="G207" i="2"/>
  <c r="H207" i="2"/>
  <c r="I207" i="2"/>
  <c r="G205" i="2"/>
  <c r="H205" i="2"/>
  <c r="I205" i="2"/>
  <c r="G203" i="2"/>
  <c r="H203" i="2"/>
  <c r="I203" i="2"/>
  <c r="G201" i="2"/>
  <c r="I201" i="2"/>
  <c r="G199" i="2"/>
  <c r="H199" i="2"/>
  <c r="I199" i="2"/>
  <c r="G197" i="2"/>
  <c r="H197" i="2"/>
  <c r="I197" i="2"/>
  <c r="G195" i="2"/>
  <c r="H195" i="2"/>
  <c r="I195" i="2"/>
  <c r="G193" i="2"/>
  <c r="I193" i="2"/>
  <c r="G191" i="2"/>
  <c r="H191" i="2"/>
  <c r="I191" i="2"/>
  <c r="G189" i="2"/>
  <c r="H189" i="2"/>
  <c r="I189" i="2"/>
  <c r="G187" i="2"/>
  <c r="H187" i="2"/>
  <c r="I187" i="2"/>
  <c r="G185" i="2"/>
  <c r="I185" i="2"/>
  <c r="I182" i="2"/>
  <c r="G182" i="2"/>
  <c r="H181" i="2"/>
  <c r="K181" i="2"/>
  <c r="L181" i="2" s="1"/>
  <c r="S181" i="2" s="1"/>
  <c r="N179" i="2"/>
  <c r="L175" i="2"/>
  <c r="G180" i="2"/>
  <c r="H176" i="2"/>
  <c r="I176" i="2"/>
  <c r="P160" i="2"/>
  <c r="Q160" i="2" s="1"/>
  <c r="K160" i="2"/>
  <c r="L160" i="2" s="1"/>
  <c r="P156" i="2"/>
  <c r="Q156" i="2" s="1"/>
  <c r="K156" i="2"/>
  <c r="L156" i="2" s="1"/>
  <c r="P152" i="2"/>
  <c r="Q152" i="2" s="1"/>
  <c r="K152" i="2"/>
  <c r="L152" i="2" s="1"/>
  <c r="P148" i="2"/>
  <c r="Q148" i="2" s="1"/>
  <c r="K148" i="2"/>
  <c r="L148" i="2" s="1"/>
  <c r="P144" i="2"/>
  <c r="Q144" i="2" s="1"/>
  <c r="K144" i="2"/>
  <c r="L144" i="2" s="1"/>
  <c r="P140" i="2"/>
  <c r="Q140" i="2" s="1"/>
  <c r="K140" i="2"/>
  <c r="L140" i="2" s="1"/>
  <c r="P136" i="2"/>
  <c r="Q136" i="2" s="1"/>
  <c r="K136" i="2"/>
  <c r="L136" i="2" s="1"/>
  <c r="P115" i="2"/>
  <c r="Q115" i="2" s="1"/>
  <c r="K115" i="2"/>
  <c r="L115" i="2" s="1"/>
  <c r="N98" i="2"/>
  <c r="P75" i="2"/>
  <c r="Q75" i="2" s="1"/>
  <c r="K75" i="2"/>
  <c r="G183" i="2"/>
  <c r="G179" i="2"/>
  <c r="H175" i="2"/>
  <c r="I175" i="2"/>
  <c r="P173" i="2"/>
  <c r="Q173" i="2" s="1"/>
  <c r="K173" i="2"/>
  <c r="P171" i="2"/>
  <c r="Q171" i="2" s="1"/>
  <c r="K171" i="2"/>
  <c r="P169" i="2"/>
  <c r="Q169" i="2" s="1"/>
  <c r="K169" i="2"/>
  <c r="P167" i="2"/>
  <c r="Q167" i="2" s="1"/>
  <c r="K167" i="2"/>
  <c r="P165" i="2"/>
  <c r="Q165" i="2" s="1"/>
  <c r="K165" i="2"/>
  <c r="P163" i="2"/>
  <c r="Q163" i="2" s="1"/>
  <c r="K163" i="2"/>
  <c r="P161" i="2"/>
  <c r="Q161" i="2" s="1"/>
  <c r="K161" i="2"/>
  <c r="P157" i="2"/>
  <c r="Q157" i="2" s="1"/>
  <c r="K157" i="2"/>
  <c r="P153" i="2"/>
  <c r="Q153" i="2" s="1"/>
  <c r="K153" i="2"/>
  <c r="P149" i="2"/>
  <c r="Q149" i="2" s="1"/>
  <c r="K149" i="2"/>
  <c r="P145" i="2"/>
  <c r="Q145" i="2" s="1"/>
  <c r="K145" i="2"/>
  <c r="P141" i="2"/>
  <c r="Q141" i="2" s="1"/>
  <c r="K141" i="2"/>
  <c r="P137" i="2"/>
  <c r="Q137" i="2" s="1"/>
  <c r="K137" i="2"/>
  <c r="P133" i="2"/>
  <c r="Q133" i="2" s="1"/>
  <c r="K133" i="2"/>
  <c r="S132" i="2"/>
  <c r="S131" i="2"/>
  <c r="P119" i="2"/>
  <c r="Q119" i="2" s="1"/>
  <c r="K119" i="2"/>
  <c r="L119" i="2" s="1"/>
  <c r="P158" i="2"/>
  <c r="Q158" i="2" s="1"/>
  <c r="K158" i="2"/>
  <c r="P154" i="2"/>
  <c r="Q154" i="2" s="1"/>
  <c r="K154" i="2"/>
  <c r="P150" i="2"/>
  <c r="Q150" i="2" s="1"/>
  <c r="K150" i="2"/>
  <c r="P146" i="2"/>
  <c r="Q146" i="2" s="1"/>
  <c r="K146" i="2"/>
  <c r="P142" i="2"/>
  <c r="Q142" i="2" s="1"/>
  <c r="K142" i="2"/>
  <c r="P138" i="2"/>
  <c r="Q138" i="2" s="1"/>
  <c r="K138" i="2"/>
  <c r="P134" i="2"/>
  <c r="Q134" i="2" s="1"/>
  <c r="K134" i="2"/>
  <c r="P129" i="2"/>
  <c r="Q129" i="2" s="1"/>
  <c r="K129" i="2"/>
  <c r="S128" i="2"/>
  <c r="P123" i="2"/>
  <c r="Q123" i="2" s="1"/>
  <c r="K123" i="2"/>
  <c r="L123" i="2" s="1"/>
  <c r="P107" i="2"/>
  <c r="Q107" i="2" s="1"/>
  <c r="K107" i="2"/>
  <c r="L107" i="2" s="1"/>
  <c r="L82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L132" i="2"/>
  <c r="P130" i="2"/>
  <c r="Q130" i="2" s="1"/>
  <c r="H129" i="2"/>
  <c r="L128" i="2"/>
  <c r="P126" i="2"/>
  <c r="Q126" i="2" s="1"/>
  <c r="S126" i="2" s="1"/>
  <c r="H125" i="2"/>
  <c r="L124" i="2"/>
  <c r="S124" i="2" s="1"/>
  <c r="H123" i="2"/>
  <c r="P122" i="2"/>
  <c r="Q122" i="2" s="1"/>
  <c r="L120" i="2"/>
  <c r="S120" i="2" s="1"/>
  <c r="H119" i="2"/>
  <c r="P118" i="2"/>
  <c r="Q118" i="2" s="1"/>
  <c r="L116" i="2"/>
  <c r="S116" i="2" s="1"/>
  <c r="H115" i="2"/>
  <c r="P114" i="2"/>
  <c r="Q114" i="2" s="1"/>
  <c r="L112" i="2"/>
  <c r="S112" i="2" s="1"/>
  <c r="H111" i="2"/>
  <c r="P110" i="2"/>
  <c r="Q110" i="2" s="1"/>
  <c r="L108" i="2"/>
  <c r="S108" i="2" s="1"/>
  <c r="H107" i="2"/>
  <c r="P106" i="2"/>
  <c r="Q106" i="2" s="1"/>
  <c r="P104" i="2"/>
  <c r="Q104" i="2" s="1"/>
  <c r="K104" i="2"/>
  <c r="L104" i="2" s="1"/>
  <c r="P102" i="2"/>
  <c r="Q102" i="2" s="1"/>
  <c r="K102" i="2"/>
  <c r="H100" i="2"/>
  <c r="I100" i="2"/>
  <c r="G100" i="2"/>
  <c r="P98" i="2"/>
  <c r="Q98" i="2" s="1"/>
  <c r="K98" i="2"/>
  <c r="L98" i="2" s="1"/>
  <c r="P95" i="2"/>
  <c r="Q95" i="2" s="1"/>
  <c r="K95" i="2"/>
  <c r="I92" i="2"/>
  <c r="G92" i="2"/>
  <c r="H92" i="2" s="1"/>
  <c r="P90" i="2"/>
  <c r="Q90" i="2" s="1"/>
  <c r="K90" i="2"/>
  <c r="L90" i="2" s="1"/>
  <c r="P87" i="2"/>
  <c r="Q87" i="2" s="1"/>
  <c r="K87" i="2"/>
  <c r="L87" i="2" s="1"/>
  <c r="P79" i="2"/>
  <c r="Q79" i="2" s="1"/>
  <c r="K79" i="2"/>
  <c r="L70" i="2"/>
  <c r="G64" i="2"/>
  <c r="I64" i="2"/>
  <c r="L174" i="2"/>
  <c r="L173" i="2"/>
  <c r="L171" i="2"/>
  <c r="L170" i="2"/>
  <c r="L169" i="2"/>
  <c r="L167" i="2"/>
  <c r="L166" i="2"/>
  <c r="L165" i="2"/>
  <c r="L163" i="2"/>
  <c r="L162" i="2"/>
  <c r="L161" i="2"/>
  <c r="L158" i="2"/>
  <c r="L157" i="2"/>
  <c r="L155" i="2"/>
  <c r="L154" i="2"/>
  <c r="L153" i="2"/>
  <c r="L150" i="2"/>
  <c r="L149" i="2"/>
  <c r="L147" i="2"/>
  <c r="L146" i="2"/>
  <c r="L145" i="2"/>
  <c r="L142" i="2"/>
  <c r="L141" i="2"/>
  <c r="L139" i="2"/>
  <c r="L138" i="2"/>
  <c r="L137" i="2"/>
  <c r="L134" i="2"/>
  <c r="L133" i="2"/>
  <c r="P131" i="2"/>
  <c r="Q131" i="2" s="1"/>
  <c r="K130" i="2"/>
  <c r="L130" i="2" s="1"/>
  <c r="H130" i="2"/>
  <c r="L129" i="2"/>
  <c r="P127" i="2"/>
  <c r="Q127" i="2" s="1"/>
  <c r="S127" i="2" s="1"/>
  <c r="K126" i="2"/>
  <c r="H126" i="2"/>
  <c r="L125" i="2"/>
  <c r="K122" i="2"/>
  <c r="H122" i="2"/>
  <c r="P121" i="2"/>
  <c r="Q121" i="2" s="1"/>
  <c r="S121" i="2" s="1"/>
  <c r="K118" i="2"/>
  <c r="H118" i="2"/>
  <c r="P117" i="2"/>
  <c r="Q117" i="2" s="1"/>
  <c r="S117" i="2" s="1"/>
  <c r="K114" i="2"/>
  <c r="L114" i="2" s="1"/>
  <c r="H114" i="2"/>
  <c r="P113" i="2"/>
  <c r="Q113" i="2" s="1"/>
  <c r="S113" i="2" s="1"/>
  <c r="L111" i="2"/>
  <c r="K110" i="2"/>
  <c r="H110" i="2"/>
  <c r="P109" i="2"/>
  <c r="Q109" i="2" s="1"/>
  <c r="S109" i="2" s="1"/>
  <c r="K106" i="2"/>
  <c r="H106" i="2"/>
  <c r="N94" i="2"/>
  <c r="N86" i="2"/>
  <c r="P83" i="2"/>
  <c r="Q83" i="2" s="1"/>
  <c r="K83" i="2"/>
  <c r="L74" i="2"/>
  <c r="N175" i="2"/>
  <c r="N174" i="2"/>
  <c r="I174" i="2"/>
  <c r="N173" i="2"/>
  <c r="I173" i="2"/>
  <c r="N172" i="2"/>
  <c r="I172" i="2"/>
  <c r="N171" i="2"/>
  <c r="I171" i="2"/>
  <c r="S171" i="2" s="1"/>
  <c r="N170" i="2"/>
  <c r="I170" i="2"/>
  <c r="N169" i="2"/>
  <c r="I169" i="2"/>
  <c r="N168" i="2"/>
  <c r="I168" i="2"/>
  <c r="N167" i="2"/>
  <c r="I167" i="2"/>
  <c r="S167" i="2" s="1"/>
  <c r="N166" i="2"/>
  <c r="I166" i="2"/>
  <c r="N165" i="2"/>
  <c r="I165" i="2"/>
  <c r="N164" i="2"/>
  <c r="I164" i="2"/>
  <c r="I163" i="2"/>
  <c r="I162" i="2"/>
  <c r="I161" i="2"/>
  <c r="S161" i="2" s="1"/>
  <c r="L126" i="2"/>
  <c r="L122" i="2"/>
  <c r="L118" i="2"/>
  <c r="L110" i="2"/>
  <c r="L106" i="2"/>
  <c r="P105" i="2"/>
  <c r="Q105" i="2" s="1"/>
  <c r="K105" i="2"/>
  <c r="P103" i="2"/>
  <c r="Q103" i="2" s="1"/>
  <c r="K103" i="2"/>
  <c r="P101" i="2"/>
  <c r="Q101" i="2" s="1"/>
  <c r="K101" i="2"/>
  <c r="P99" i="2"/>
  <c r="Q99" i="2" s="1"/>
  <c r="K99" i="2"/>
  <c r="L99" i="2" s="1"/>
  <c r="H96" i="2"/>
  <c r="I96" i="2"/>
  <c r="G96" i="2"/>
  <c r="P94" i="2"/>
  <c r="Q94" i="2" s="1"/>
  <c r="K94" i="2"/>
  <c r="L94" i="2" s="1"/>
  <c r="P91" i="2"/>
  <c r="Q91" i="2" s="1"/>
  <c r="K91" i="2"/>
  <c r="L91" i="2" s="1"/>
  <c r="H88" i="2"/>
  <c r="I88" i="2"/>
  <c r="G88" i="2"/>
  <c r="P86" i="2"/>
  <c r="Q86" i="2" s="1"/>
  <c r="K86" i="2"/>
  <c r="L86" i="2" s="1"/>
  <c r="L78" i="2"/>
  <c r="P71" i="2"/>
  <c r="Q71" i="2" s="1"/>
  <c r="K71" i="2"/>
  <c r="N56" i="2"/>
  <c r="N48" i="2"/>
  <c r="H105" i="2"/>
  <c r="H104" i="2"/>
  <c r="H103" i="2"/>
  <c r="H102" i="2"/>
  <c r="H101" i="2"/>
  <c r="H99" i="2"/>
  <c r="I99" i="2"/>
  <c r="L97" i="2"/>
  <c r="H95" i="2"/>
  <c r="I95" i="2"/>
  <c r="S95" i="2" s="1"/>
  <c r="L93" i="2"/>
  <c r="H91" i="2"/>
  <c r="I91" i="2"/>
  <c r="L89" i="2"/>
  <c r="H87" i="2"/>
  <c r="I87" i="2"/>
  <c r="L85" i="2"/>
  <c r="H83" i="2"/>
  <c r="P82" i="2"/>
  <c r="Q82" i="2" s="1"/>
  <c r="L81" i="2"/>
  <c r="H79" i="2"/>
  <c r="P78" i="2"/>
  <c r="Q78" i="2" s="1"/>
  <c r="L77" i="2"/>
  <c r="H75" i="2"/>
  <c r="P74" i="2"/>
  <c r="Q74" i="2" s="1"/>
  <c r="L73" i="2"/>
  <c r="H71" i="2"/>
  <c r="P70" i="2"/>
  <c r="Q70" i="2" s="1"/>
  <c r="L69" i="2"/>
  <c r="L68" i="2"/>
  <c r="N68" i="2"/>
  <c r="N58" i="2"/>
  <c r="N50" i="2"/>
  <c r="L105" i="2"/>
  <c r="L103" i="2"/>
  <c r="L102" i="2"/>
  <c r="L101" i="2"/>
  <c r="H98" i="2"/>
  <c r="I98" i="2"/>
  <c r="H94" i="2"/>
  <c r="I94" i="2"/>
  <c r="H90" i="2"/>
  <c r="I90" i="2"/>
  <c r="H86" i="2"/>
  <c r="I86" i="2"/>
  <c r="L72" i="2"/>
  <c r="H70" i="2"/>
  <c r="P69" i="2"/>
  <c r="Q69" i="2" s="1"/>
  <c r="N52" i="2"/>
  <c r="N105" i="2"/>
  <c r="I105" i="2"/>
  <c r="N104" i="2"/>
  <c r="I104" i="2"/>
  <c r="N103" i="2"/>
  <c r="I103" i="2"/>
  <c r="S103" i="2" s="1"/>
  <c r="N102" i="2"/>
  <c r="I102" i="2"/>
  <c r="N101" i="2"/>
  <c r="I101" i="2"/>
  <c r="N100" i="2"/>
  <c r="H97" i="2"/>
  <c r="I97" i="2"/>
  <c r="S97" i="2" s="1"/>
  <c r="N96" i="2"/>
  <c r="L95" i="2"/>
  <c r="H93" i="2"/>
  <c r="I93" i="2"/>
  <c r="S93" i="2" s="1"/>
  <c r="N92" i="2"/>
  <c r="H89" i="2"/>
  <c r="I89" i="2"/>
  <c r="N88" i="2"/>
  <c r="H85" i="2"/>
  <c r="P84" i="2"/>
  <c r="Q84" i="2" s="1"/>
  <c r="L83" i="2"/>
  <c r="K82" i="2"/>
  <c r="H81" i="2"/>
  <c r="P80" i="2"/>
  <c r="Q80" i="2" s="1"/>
  <c r="L79" i="2"/>
  <c r="K78" i="2"/>
  <c r="H77" i="2"/>
  <c r="P76" i="2"/>
  <c r="Q76" i="2" s="1"/>
  <c r="L75" i="2"/>
  <c r="K74" i="2"/>
  <c r="H73" i="2"/>
  <c r="P72" i="2"/>
  <c r="Q72" i="2" s="1"/>
  <c r="L71" i="2"/>
  <c r="K70" i="2"/>
  <c r="H69" i="2"/>
  <c r="G67" i="2"/>
  <c r="H67" i="2"/>
  <c r="I67" i="2"/>
  <c r="G60" i="2"/>
  <c r="H60" i="2"/>
  <c r="I60" i="2"/>
  <c r="N54" i="2"/>
  <c r="G63" i="2"/>
  <c r="G58" i="2"/>
  <c r="I58" i="2"/>
  <c r="G56" i="2"/>
  <c r="H56" i="2"/>
  <c r="I56" i="2"/>
  <c r="G54" i="2"/>
  <c r="H54" i="2"/>
  <c r="I54" i="2"/>
  <c r="G52" i="2"/>
  <c r="H52" i="2"/>
  <c r="I52" i="2"/>
  <c r="G50" i="2"/>
  <c r="I50" i="2"/>
  <c r="G48" i="2"/>
  <c r="H48" i="2"/>
  <c r="I48" i="2"/>
  <c r="I45" i="2"/>
  <c r="G45" i="2"/>
  <c r="N44" i="2"/>
  <c r="I41" i="2"/>
  <c r="G41" i="2"/>
  <c r="H41" i="2"/>
  <c r="N40" i="2"/>
  <c r="I37" i="2"/>
  <c r="G37" i="2"/>
  <c r="H37" i="2"/>
  <c r="N36" i="2"/>
  <c r="I31" i="2"/>
  <c r="G31" i="2"/>
  <c r="H31" i="2"/>
  <c r="N30" i="2"/>
  <c r="H28" i="2"/>
  <c r="K28" i="2"/>
  <c r="L28" i="2" s="1"/>
  <c r="P28" i="2"/>
  <c r="Q28" i="2" s="1"/>
  <c r="L22" i="2"/>
  <c r="N22" i="2"/>
  <c r="P16" i="2"/>
  <c r="Q16" i="2" s="1"/>
  <c r="K16" i="2"/>
  <c r="I85" i="2"/>
  <c r="S85" i="2" s="1"/>
  <c r="I84" i="2"/>
  <c r="S84" i="2" s="1"/>
  <c r="I83" i="2"/>
  <c r="I82" i="2"/>
  <c r="I81" i="2"/>
  <c r="S81" i="2" s="1"/>
  <c r="I80" i="2"/>
  <c r="S80" i="2" s="1"/>
  <c r="I79" i="2"/>
  <c r="I78" i="2"/>
  <c r="I77" i="2"/>
  <c r="S77" i="2" s="1"/>
  <c r="I76" i="2"/>
  <c r="S76" i="2" s="1"/>
  <c r="I75" i="2"/>
  <c r="I74" i="2"/>
  <c r="I73" i="2"/>
  <c r="I72" i="2"/>
  <c r="S72" i="2" s="1"/>
  <c r="I71" i="2"/>
  <c r="I70" i="2"/>
  <c r="I69" i="2"/>
  <c r="H68" i="2"/>
  <c r="G62" i="2"/>
  <c r="H62" i="2"/>
  <c r="I33" i="2"/>
  <c r="G33" i="2"/>
  <c r="H33" i="2"/>
  <c r="N32" i="2"/>
  <c r="I66" i="2"/>
  <c r="S66" i="2" s="1"/>
  <c r="N65" i="2"/>
  <c r="G65" i="2"/>
  <c r="H65" i="2"/>
  <c r="N61" i="2"/>
  <c r="G61" i="2"/>
  <c r="H61" i="2"/>
  <c r="G59" i="2"/>
  <c r="H59" i="2"/>
  <c r="I59" i="2"/>
  <c r="G57" i="2"/>
  <c r="H57" i="2"/>
  <c r="I57" i="2"/>
  <c r="G55" i="2"/>
  <c r="H55" i="2"/>
  <c r="I55" i="2"/>
  <c r="G53" i="2"/>
  <c r="I53" i="2"/>
  <c r="G51" i="2"/>
  <c r="H51" i="2"/>
  <c r="I51" i="2"/>
  <c r="G49" i="2"/>
  <c r="H49" i="2"/>
  <c r="I49" i="2"/>
  <c r="N46" i="2"/>
  <c r="I43" i="2"/>
  <c r="G43" i="2"/>
  <c r="N42" i="2"/>
  <c r="I39" i="2"/>
  <c r="G39" i="2"/>
  <c r="H39" i="2"/>
  <c r="N38" i="2"/>
  <c r="I35" i="2"/>
  <c r="G35" i="2"/>
  <c r="H35" i="2"/>
  <c r="N34" i="2"/>
  <c r="H47" i="2"/>
  <c r="S47" i="2" s="1"/>
  <c r="K30" i="2"/>
  <c r="L30" i="2" s="1"/>
  <c r="H30" i="2"/>
  <c r="I25" i="2"/>
  <c r="G25" i="2"/>
  <c r="H25" i="2"/>
  <c r="H24" i="2"/>
  <c r="K24" i="2"/>
  <c r="G12" i="2"/>
  <c r="H12" i="2"/>
  <c r="I12" i="2"/>
  <c r="G4" i="2"/>
  <c r="I4" i="2"/>
  <c r="I46" i="2"/>
  <c r="G46" i="2"/>
  <c r="I44" i="2"/>
  <c r="G44" i="2"/>
  <c r="I42" i="2"/>
  <c r="G42" i="2"/>
  <c r="I40" i="2"/>
  <c r="G40" i="2"/>
  <c r="I38" i="2"/>
  <c r="G38" i="2"/>
  <c r="I36" i="2"/>
  <c r="G36" i="2"/>
  <c r="I34" i="2"/>
  <c r="G34" i="2"/>
  <c r="I32" i="2"/>
  <c r="G32" i="2"/>
  <c r="I21" i="2"/>
  <c r="G21" i="2"/>
  <c r="H21" i="2"/>
  <c r="H20" i="2"/>
  <c r="K20" i="2"/>
  <c r="L20" i="2" s="1"/>
  <c r="S20" i="2" s="1"/>
  <c r="P17" i="2"/>
  <c r="Q17" i="2" s="1"/>
  <c r="K17" i="2"/>
  <c r="L17" i="2" s="1"/>
  <c r="H14" i="2"/>
  <c r="I14" i="2"/>
  <c r="G14" i="2"/>
  <c r="G6" i="2"/>
  <c r="H6" i="2"/>
  <c r="I6" i="2"/>
  <c r="P30" i="2"/>
  <c r="Q30" i="2" s="1"/>
  <c r="I29" i="2"/>
  <c r="G29" i="2"/>
  <c r="L26" i="2"/>
  <c r="P24" i="2"/>
  <c r="Q24" i="2" s="1"/>
  <c r="L24" i="2"/>
  <c r="N18" i="2"/>
  <c r="L16" i="2"/>
  <c r="N16" i="2"/>
  <c r="G8" i="2"/>
  <c r="I8" i="2"/>
  <c r="G27" i="2"/>
  <c r="H26" i="2"/>
  <c r="G23" i="2"/>
  <c r="H22" i="2"/>
  <c r="G19" i="2"/>
  <c r="H18" i="2"/>
  <c r="S18" i="2" s="1"/>
  <c r="H17" i="2"/>
  <c r="I17" i="2"/>
  <c r="L15" i="2"/>
  <c r="H16" i="2"/>
  <c r="I16" i="2"/>
  <c r="S16" i="2" s="1"/>
  <c r="G13" i="2"/>
  <c r="H13" i="2"/>
  <c r="I13" i="2"/>
  <c r="G11" i="2"/>
  <c r="I11" i="2"/>
  <c r="G9" i="2"/>
  <c r="H9" i="2"/>
  <c r="I9" i="2"/>
  <c r="G7" i="2"/>
  <c r="H7" i="2"/>
  <c r="I7" i="2"/>
  <c r="G5" i="2"/>
  <c r="H5" i="2"/>
  <c r="I5" i="2"/>
  <c r="H15" i="2"/>
  <c r="I15" i="2"/>
  <c r="S15" i="2" s="1"/>
  <c r="N14" i="2"/>
  <c r="N13" i="2"/>
  <c r="N11" i="2"/>
  <c r="N9" i="2"/>
  <c r="N7" i="2"/>
  <c r="N5" i="2"/>
  <c r="K3" i="2"/>
  <c r="L3" i="2" s="1"/>
  <c r="P3" i="2"/>
  <c r="Q3" i="2" s="1"/>
  <c r="H3" i="2"/>
  <c r="T126" i="2" l="1"/>
  <c r="V126" i="2"/>
  <c r="L234" i="2"/>
  <c r="T218" i="2"/>
  <c r="V218" i="2"/>
  <c r="T405" i="2"/>
  <c r="V405" i="2"/>
  <c r="T409" i="2"/>
  <c r="V409" i="2"/>
  <c r="T413" i="2"/>
  <c r="V413" i="2"/>
  <c r="T433" i="2"/>
  <c r="V433" i="2"/>
  <c r="T437" i="2"/>
  <c r="V437" i="2"/>
  <c r="T445" i="2"/>
  <c r="V445" i="2"/>
  <c r="T457" i="2"/>
  <c r="V457" i="2"/>
  <c r="S417" i="2"/>
  <c r="S421" i="2"/>
  <c r="S425" i="2"/>
  <c r="S429" i="2"/>
  <c r="S441" i="2"/>
  <c r="S449" i="2"/>
  <c r="S453" i="2"/>
  <c r="T491" i="2"/>
  <c r="V491" i="2"/>
  <c r="L777" i="2"/>
  <c r="T219" i="2"/>
  <c r="V219" i="2"/>
  <c r="V856" i="2"/>
  <c r="T856" i="2"/>
  <c r="V864" i="2"/>
  <c r="T864" i="2"/>
  <c r="V872" i="2"/>
  <c r="T872" i="2"/>
  <c r="V880" i="2"/>
  <c r="T880" i="2"/>
  <c r="V888" i="2"/>
  <c r="T888" i="2"/>
  <c r="V896" i="2"/>
  <c r="T896" i="2"/>
  <c r="V904" i="2"/>
  <c r="T904" i="2"/>
  <c r="V912" i="2"/>
  <c r="T912" i="2"/>
  <c r="V920" i="2"/>
  <c r="T920" i="2"/>
  <c r="V928" i="2"/>
  <c r="T928" i="2"/>
  <c r="V936" i="2"/>
  <c r="T936" i="2"/>
  <c r="V944" i="2"/>
  <c r="T944" i="2"/>
  <c r="V952" i="2"/>
  <c r="T952" i="2"/>
  <c r="V960" i="2"/>
  <c r="T960" i="2"/>
  <c r="V968" i="2"/>
  <c r="T968" i="2"/>
  <c r="V976" i="2"/>
  <c r="T976" i="2"/>
  <c r="V984" i="2"/>
  <c r="T984" i="2"/>
  <c r="V992" i="2"/>
  <c r="T992" i="2"/>
  <c r="S3" i="2"/>
  <c r="V3" i="2" s="1"/>
  <c r="T127" i="2"/>
  <c r="V127" i="2"/>
  <c r="V181" i="2"/>
  <c r="T181" i="2"/>
  <c r="T406" i="2"/>
  <c r="V406" i="2"/>
  <c r="T414" i="2"/>
  <c r="V414" i="2"/>
  <c r="T422" i="2"/>
  <c r="V422" i="2"/>
  <c r="T438" i="2"/>
  <c r="V438" i="2"/>
  <c r="T446" i="2"/>
  <c r="V446" i="2"/>
  <c r="T454" i="2"/>
  <c r="V454" i="2"/>
  <c r="T418" i="2"/>
  <c r="V418" i="2"/>
  <c r="T430" i="2"/>
  <c r="V430" i="2"/>
  <c r="T450" i="2"/>
  <c r="V450" i="2"/>
  <c r="T471" i="2"/>
  <c r="V471" i="2"/>
  <c r="T475" i="2"/>
  <c r="V475" i="2"/>
  <c r="T487" i="2"/>
  <c r="V487" i="2"/>
  <c r="T503" i="2"/>
  <c r="V503" i="2"/>
  <c r="V861" i="2"/>
  <c r="T861" i="2"/>
  <c r="V869" i="2"/>
  <c r="T869" i="2"/>
  <c r="V877" i="2"/>
  <c r="T877" i="2"/>
  <c r="V885" i="2"/>
  <c r="T885" i="2"/>
  <c r="V897" i="2"/>
  <c r="T897" i="2"/>
  <c r="V905" i="2"/>
  <c r="T905" i="2"/>
  <c r="V913" i="2"/>
  <c r="T913" i="2"/>
  <c r="V921" i="2"/>
  <c r="T921" i="2"/>
  <c r="V929" i="2"/>
  <c r="T929" i="2"/>
  <c r="V937" i="2"/>
  <c r="T937" i="2"/>
  <c r="V945" i="2"/>
  <c r="T945" i="2"/>
  <c r="V953" i="2"/>
  <c r="T953" i="2"/>
  <c r="V961" i="2"/>
  <c r="T961" i="2"/>
  <c r="V969" i="2"/>
  <c r="T969" i="2"/>
  <c r="V977" i="2"/>
  <c r="T977" i="2"/>
  <c r="V985" i="2"/>
  <c r="T985" i="2"/>
  <c r="V993" i="2"/>
  <c r="T993" i="2"/>
  <c r="V18" i="2"/>
  <c r="T18" i="2"/>
  <c r="T124" i="2"/>
  <c r="V124" i="2"/>
  <c r="V177" i="2"/>
  <c r="T177" i="2"/>
  <c r="T216" i="2"/>
  <c r="V216" i="2"/>
  <c r="L1078" i="2"/>
  <c r="T47" i="2"/>
  <c r="V47" i="2"/>
  <c r="T217" i="2"/>
  <c r="V217" i="2"/>
  <c r="V20" i="2"/>
  <c r="T20" i="2"/>
  <c r="S130" i="2"/>
  <c r="T295" i="2"/>
  <c r="V295" i="2"/>
  <c r="T410" i="2"/>
  <c r="V410" i="2"/>
  <c r="T426" i="2"/>
  <c r="V426" i="2"/>
  <c r="T434" i="2"/>
  <c r="V434" i="2"/>
  <c r="T442" i="2"/>
  <c r="V442" i="2"/>
  <c r="T458" i="2"/>
  <c r="V458" i="2"/>
  <c r="T463" i="2"/>
  <c r="V463" i="2"/>
  <c r="T479" i="2"/>
  <c r="V479" i="2"/>
  <c r="T495" i="2"/>
  <c r="V495" i="2"/>
  <c r="T837" i="2"/>
  <c r="V837" i="2"/>
  <c r="T845" i="2"/>
  <c r="V845" i="2"/>
  <c r="T853" i="2"/>
  <c r="V853" i="2"/>
  <c r="V855" i="2"/>
  <c r="T855" i="2"/>
  <c r="V859" i="2"/>
  <c r="T859" i="2"/>
  <c r="V863" i="2"/>
  <c r="T863" i="2"/>
  <c r="V867" i="2"/>
  <c r="T867" i="2"/>
  <c r="V871" i="2"/>
  <c r="T871" i="2"/>
  <c r="V875" i="2"/>
  <c r="T875" i="2"/>
  <c r="V879" i="2"/>
  <c r="T879" i="2"/>
  <c r="V883" i="2"/>
  <c r="T883" i="2"/>
  <c r="V887" i="2"/>
  <c r="T887" i="2"/>
  <c r="V891" i="2"/>
  <c r="T891" i="2"/>
  <c r="V895" i="2"/>
  <c r="T895" i="2"/>
  <c r="V899" i="2"/>
  <c r="T899" i="2"/>
  <c r="V903" i="2"/>
  <c r="T903" i="2"/>
  <c r="V907" i="2"/>
  <c r="T907" i="2"/>
  <c r="V911" i="2"/>
  <c r="T911" i="2"/>
  <c r="V915" i="2"/>
  <c r="T915" i="2"/>
  <c r="V919" i="2"/>
  <c r="T919" i="2"/>
  <c r="V923" i="2"/>
  <c r="T923" i="2"/>
  <c r="V927" i="2"/>
  <c r="T927" i="2"/>
  <c r="V931" i="2"/>
  <c r="T931" i="2"/>
  <c r="V935" i="2"/>
  <c r="T935" i="2"/>
  <c r="V939" i="2"/>
  <c r="T939" i="2"/>
  <c r="V943" i="2"/>
  <c r="T943" i="2"/>
  <c r="V947" i="2"/>
  <c r="T947" i="2"/>
  <c r="V951" i="2"/>
  <c r="T951" i="2"/>
  <c r="V955" i="2"/>
  <c r="T955" i="2"/>
  <c r="V959" i="2"/>
  <c r="T959" i="2"/>
  <c r="V963" i="2"/>
  <c r="T963" i="2"/>
  <c r="V967" i="2"/>
  <c r="T967" i="2"/>
  <c r="V971" i="2"/>
  <c r="T971" i="2"/>
  <c r="V975" i="2"/>
  <c r="T975" i="2"/>
  <c r="V979" i="2"/>
  <c r="T979" i="2"/>
  <c r="V983" i="2"/>
  <c r="T983" i="2"/>
  <c r="V987" i="2"/>
  <c r="T987" i="2"/>
  <c r="V991" i="2"/>
  <c r="T991" i="2"/>
  <c r="V995" i="2"/>
  <c r="T995" i="2"/>
  <c r="K38" i="2"/>
  <c r="L38" i="2" s="1"/>
  <c r="S38" i="2" s="1"/>
  <c r="P38" i="2"/>
  <c r="Q38" i="2" s="1"/>
  <c r="H38" i="2"/>
  <c r="K46" i="2"/>
  <c r="P46" i="2"/>
  <c r="Q46" i="2" s="1"/>
  <c r="S46" i="2" s="1"/>
  <c r="H46" i="2"/>
  <c r="T72" i="2"/>
  <c r="V72" i="2"/>
  <c r="T84" i="2"/>
  <c r="V84" i="2"/>
  <c r="T109" i="2"/>
  <c r="V109" i="2"/>
  <c r="T117" i="2"/>
  <c r="V117" i="2"/>
  <c r="S114" i="2"/>
  <c r="S134" i="2"/>
  <c r="S158" i="2"/>
  <c r="K185" i="2"/>
  <c r="P185" i="2"/>
  <c r="Q185" i="2" s="1"/>
  <c r="K201" i="2"/>
  <c r="P201" i="2"/>
  <c r="Q201" i="2" s="1"/>
  <c r="T147" i="2"/>
  <c r="V147" i="2"/>
  <c r="T210" i="2"/>
  <c r="V210" i="2"/>
  <c r="K188" i="2"/>
  <c r="P188" i="2"/>
  <c r="Q188" i="2" s="1"/>
  <c r="K231" i="2"/>
  <c r="P231" i="2"/>
  <c r="Q231" i="2" s="1"/>
  <c r="S231" i="2" s="1"/>
  <c r="P29" i="2"/>
  <c r="Q29" i="2" s="1"/>
  <c r="K29" i="2"/>
  <c r="K42" i="2"/>
  <c r="L42" i="2" s="1"/>
  <c r="S42" i="2" s="1"/>
  <c r="P42" i="2"/>
  <c r="Q42" i="2" s="1"/>
  <c r="H42" i="2"/>
  <c r="K43" i="2"/>
  <c r="L43" i="2"/>
  <c r="S43" i="2" s="1"/>
  <c r="P43" i="2"/>
  <c r="Q43" i="2" s="1"/>
  <c r="K53" i="2"/>
  <c r="P53" i="2"/>
  <c r="Q53" i="2" s="1"/>
  <c r="T76" i="2"/>
  <c r="V76" i="2"/>
  <c r="K58" i="2"/>
  <c r="P58" i="2"/>
  <c r="Q58" i="2" s="1"/>
  <c r="S58" i="2" s="1"/>
  <c r="T95" i="2"/>
  <c r="V95" i="2"/>
  <c r="T113" i="2"/>
  <c r="V113" i="2"/>
  <c r="T128" i="2"/>
  <c r="V128" i="2"/>
  <c r="S150" i="2"/>
  <c r="K179" i="2"/>
  <c r="P179" i="2"/>
  <c r="Q179" i="2" s="1"/>
  <c r="L182" i="2"/>
  <c r="P182" i="2"/>
  <c r="Q182" i="2" s="1"/>
  <c r="S182" i="2" s="1"/>
  <c r="K182" i="2"/>
  <c r="K193" i="2"/>
  <c r="P193" i="2"/>
  <c r="Q193" i="2" s="1"/>
  <c r="S193" i="2" s="1"/>
  <c r="S205" i="2"/>
  <c r="T139" i="2"/>
  <c r="V139" i="2"/>
  <c r="K204" i="2"/>
  <c r="L204" i="2" s="1"/>
  <c r="S204" i="2" s="1"/>
  <c r="P204" i="2"/>
  <c r="Q204" i="2" s="1"/>
  <c r="K223" i="2"/>
  <c r="P223" i="2"/>
  <c r="Q223" i="2" s="1"/>
  <c r="K239" i="2"/>
  <c r="P239" i="2"/>
  <c r="Q239" i="2" s="1"/>
  <c r="S239" i="2" s="1"/>
  <c r="K255" i="2"/>
  <c r="P255" i="2"/>
  <c r="Q255" i="2" s="1"/>
  <c r="S267" i="2"/>
  <c r="K271" i="2"/>
  <c r="P271" i="2"/>
  <c r="Q271" i="2" s="1"/>
  <c r="K279" i="2"/>
  <c r="L279" i="2" s="1"/>
  <c r="P279" i="2"/>
  <c r="Q279" i="2" s="1"/>
  <c r="K288" i="2"/>
  <c r="P288" i="2"/>
  <c r="Q288" i="2" s="1"/>
  <c r="S341" i="2"/>
  <c r="S345" i="2"/>
  <c r="T353" i="2"/>
  <c r="V353" i="2"/>
  <c r="S361" i="2"/>
  <c r="T369" i="2"/>
  <c r="V369" i="2"/>
  <c r="S373" i="2"/>
  <c r="T381" i="2"/>
  <c r="V381" i="2"/>
  <c r="S230" i="2"/>
  <c r="S270" i="2"/>
  <c r="K282" i="2"/>
  <c r="P282" i="2"/>
  <c r="Q282" i="2" s="1"/>
  <c r="S282" i="2" s="1"/>
  <c r="K290" i="2"/>
  <c r="L290" i="2" s="1"/>
  <c r="P290" i="2"/>
  <c r="Q290" i="2" s="1"/>
  <c r="T301" i="2"/>
  <c r="V301" i="2"/>
  <c r="T294" i="2"/>
  <c r="V294" i="2"/>
  <c r="T318" i="2"/>
  <c r="V318" i="2"/>
  <c r="T326" i="2"/>
  <c r="V326" i="2"/>
  <c r="T334" i="2"/>
  <c r="V334" i="2"/>
  <c r="T338" i="2"/>
  <c r="V338" i="2"/>
  <c r="S506" i="2"/>
  <c r="T510" i="2"/>
  <c r="V510" i="2"/>
  <c r="T514" i="2"/>
  <c r="V514" i="2"/>
  <c r="S518" i="2"/>
  <c r="S522" i="2"/>
  <c r="T526" i="2"/>
  <c r="V526" i="2"/>
  <c r="T530" i="2"/>
  <c r="V530" i="2"/>
  <c r="T534" i="2"/>
  <c r="V534" i="2"/>
  <c r="S538" i="2"/>
  <c r="P208" i="2"/>
  <c r="Q208" i="2" s="1"/>
  <c r="S208" i="2" s="1"/>
  <c r="K208" i="2"/>
  <c r="K296" i="2"/>
  <c r="L296" i="2"/>
  <c r="P296" i="2"/>
  <c r="Q296" i="2" s="1"/>
  <c r="S296" i="2" s="1"/>
  <c r="T303" i="2"/>
  <c r="V303" i="2"/>
  <c r="T319" i="2"/>
  <c r="V319" i="2"/>
  <c r="T329" i="2"/>
  <c r="V329" i="2"/>
  <c r="T335" i="2"/>
  <c r="V335" i="2"/>
  <c r="T388" i="2"/>
  <c r="V388" i="2"/>
  <c r="S392" i="2"/>
  <c r="T404" i="2"/>
  <c r="V404" i="2"/>
  <c r="T407" i="2"/>
  <c r="V407" i="2"/>
  <c r="T415" i="2"/>
  <c r="V415" i="2"/>
  <c r="T423" i="2"/>
  <c r="V423" i="2"/>
  <c r="T431" i="2"/>
  <c r="V431" i="2"/>
  <c r="T439" i="2"/>
  <c r="V439" i="2"/>
  <c r="T443" i="2"/>
  <c r="V443" i="2"/>
  <c r="T451" i="2"/>
  <c r="V451" i="2"/>
  <c r="T459" i="2"/>
  <c r="V459" i="2"/>
  <c r="T556" i="2"/>
  <c r="V556" i="2"/>
  <c r="T572" i="2"/>
  <c r="V572" i="2"/>
  <c r="P401" i="2"/>
  <c r="Q401" i="2" s="1"/>
  <c r="K401" i="2"/>
  <c r="T488" i="2"/>
  <c r="V488" i="2"/>
  <c r="T477" i="2"/>
  <c r="V477" i="2"/>
  <c r="S596" i="2"/>
  <c r="K608" i="2"/>
  <c r="P608" i="2"/>
  <c r="Q608" i="2" s="1"/>
  <c r="T634" i="2"/>
  <c r="V634" i="2"/>
  <c r="P579" i="2"/>
  <c r="Q579" i="2" s="1"/>
  <c r="K579" i="2"/>
  <c r="L579" i="2" s="1"/>
  <c r="T615" i="2"/>
  <c r="V615" i="2"/>
  <c r="T650" i="2"/>
  <c r="V650" i="2"/>
  <c r="T658" i="2"/>
  <c r="V658" i="2"/>
  <c r="T666" i="2"/>
  <c r="V666" i="2"/>
  <c r="K605" i="2"/>
  <c r="P605" i="2"/>
  <c r="Q605" i="2" s="1"/>
  <c r="K674" i="2"/>
  <c r="L674" i="2" s="1"/>
  <c r="H674" i="2"/>
  <c r="P674" i="2"/>
  <c r="Q674" i="2" s="1"/>
  <c r="K686" i="2"/>
  <c r="L686" i="2" s="1"/>
  <c r="H686" i="2"/>
  <c r="P686" i="2"/>
  <c r="Q686" i="2" s="1"/>
  <c r="K694" i="2"/>
  <c r="L694" i="2" s="1"/>
  <c r="H694" i="2"/>
  <c r="P694" i="2"/>
  <c r="Q694" i="2" s="1"/>
  <c r="K702" i="2"/>
  <c r="L702" i="2" s="1"/>
  <c r="H702" i="2"/>
  <c r="P702" i="2"/>
  <c r="Q702" i="2" s="1"/>
  <c r="K714" i="2"/>
  <c r="L714" i="2" s="1"/>
  <c r="H714" i="2"/>
  <c r="P714" i="2"/>
  <c r="Q714" i="2" s="1"/>
  <c r="K722" i="2"/>
  <c r="L722" i="2" s="1"/>
  <c r="H722" i="2"/>
  <c r="P722" i="2"/>
  <c r="Q722" i="2" s="1"/>
  <c r="K734" i="2"/>
  <c r="L734" i="2" s="1"/>
  <c r="H734" i="2"/>
  <c r="P734" i="2"/>
  <c r="Q734" i="2" s="1"/>
  <c r="K742" i="2"/>
  <c r="L742" i="2" s="1"/>
  <c r="H742" i="2"/>
  <c r="P742" i="2"/>
  <c r="Q742" i="2" s="1"/>
  <c r="T850" i="2"/>
  <c r="V850" i="2"/>
  <c r="T478" i="2"/>
  <c r="V478" i="2"/>
  <c r="S832" i="2"/>
  <c r="V844" i="2"/>
  <c r="T844" i="2"/>
  <c r="V852" i="2"/>
  <c r="T852" i="2"/>
  <c r="K999" i="2"/>
  <c r="L999" i="2"/>
  <c r="P999" i="2"/>
  <c r="Q999" i="2" s="1"/>
  <c r="H999" i="2"/>
  <c r="K1003" i="2"/>
  <c r="L1003" i="2"/>
  <c r="P1003" i="2"/>
  <c r="Q1003" i="2" s="1"/>
  <c r="H1003" i="2"/>
  <c r="K1007" i="2"/>
  <c r="L1007" i="2"/>
  <c r="P1007" i="2"/>
  <c r="Q1007" i="2" s="1"/>
  <c r="H1007" i="2"/>
  <c r="K1011" i="2"/>
  <c r="L1011" i="2"/>
  <c r="P1011" i="2"/>
  <c r="Q1011" i="2" s="1"/>
  <c r="H1011" i="2"/>
  <c r="K1015" i="2"/>
  <c r="L1015" i="2"/>
  <c r="P1015" i="2"/>
  <c r="Q1015" i="2" s="1"/>
  <c r="H1015" i="2"/>
  <c r="K1019" i="2"/>
  <c r="L1019" i="2"/>
  <c r="P1019" i="2"/>
  <c r="Q1019" i="2" s="1"/>
  <c r="H1019" i="2"/>
  <c r="K1023" i="2"/>
  <c r="L1023" i="2"/>
  <c r="P1023" i="2"/>
  <c r="Q1023" i="2" s="1"/>
  <c r="H1023" i="2"/>
  <c r="K1027" i="2"/>
  <c r="L1027" i="2"/>
  <c r="P1027" i="2"/>
  <c r="Q1027" i="2" s="1"/>
  <c r="H1027" i="2"/>
  <c r="K1031" i="2"/>
  <c r="L1031" i="2"/>
  <c r="P1031" i="2"/>
  <c r="Q1031" i="2" s="1"/>
  <c r="H1031" i="2"/>
  <c r="K1035" i="2"/>
  <c r="L1035" i="2"/>
  <c r="P1035" i="2"/>
  <c r="Q1035" i="2" s="1"/>
  <c r="H1035" i="2"/>
  <c r="K1039" i="2"/>
  <c r="L1039" i="2"/>
  <c r="P1039" i="2"/>
  <c r="Q1039" i="2" s="1"/>
  <c r="H1039" i="2"/>
  <c r="K1043" i="2"/>
  <c r="L1043" i="2"/>
  <c r="P1043" i="2"/>
  <c r="Q1043" i="2" s="1"/>
  <c r="H1043" i="2"/>
  <c r="K1047" i="2"/>
  <c r="L1047" i="2"/>
  <c r="P1047" i="2"/>
  <c r="Q1047" i="2" s="1"/>
  <c r="H1047" i="2"/>
  <c r="K1051" i="2"/>
  <c r="L1051" i="2"/>
  <c r="P1051" i="2"/>
  <c r="Q1051" i="2" s="1"/>
  <c r="H1051" i="2"/>
  <c r="K1055" i="2"/>
  <c r="L1055" i="2"/>
  <c r="P1055" i="2"/>
  <c r="Q1055" i="2" s="1"/>
  <c r="H1055" i="2"/>
  <c r="K1059" i="2"/>
  <c r="L1059" i="2"/>
  <c r="P1059" i="2"/>
  <c r="Q1059" i="2" s="1"/>
  <c r="H1059" i="2"/>
  <c r="K1063" i="2"/>
  <c r="L1063" i="2"/>
  <c r="P1063" i="2"/>
  <c r="Q1063" i="2" s="1"/>
  <c r="H1063" i="2"/>
  <c r="K1067" i="2"/>
  <c r="L1067" i="2"/>
  <c r="P1067" i="2"/>
  <c r="Q1067" i="2" s="1"/>
  <c r="H1067" i="2"/>
  <c r="P613" i="2"/>
  <c r="Q613" i="2" s="1"/>
  <c r="K613" i="2"/>
  <c r="P645" i="2"/>
  <c r="Q645" i="2" s="1"/>
  <c r="S645" i="2" s="1"/>
  <c r="K645" i="2"/>
  <c r="K756" i="2"/>
  <c r="L756" i="2"/>
  <c r="P756" i="2"/>
  <c r="Q756" i="2" s="1"/>
  <c r="S756" i="2" s="1"/>
  <c r="K760" i="2"/>
  <c r="L760" i="2"/>
  <c r="P760" i="2"/>
  <c r="Q760" i="2" s="1"/>
  <c r="S760" i="2" s="1"/>
  <c r="K764" i="2"/>
  <c r="L764" i="2" s="1"/>
  <c r="S764" i="2" s="1"/>
  <c r="P764" i="2"/>
  <c r="Q764" i="2" s="1"/>
  <c r="K768" i="2"/>
  <c r="L768" i="2"/>
  <c r="S768" i="2" s="1"/>
  <c r="P768" i="2"/>
  <c r="Q768" i="2" s="1"/>
  <c r="K772" i="2"/>
  <c r="L772" i="2"/>
  <c r="P772" i="2"/>
  <c r="Q772" i="2" s="1"/>
  <c r="K776" i="2"/>
  <c r="L776" i="2"/>
  <c r="P776" i="2"/>
  <c r="Q776" i="2" s="1"/>
  <c r="K780" i="2"/>
  <c r="L780" i="2" s="1"/>
  <c r="S780" i="2" s="1"/>
  <c r="P780" i="2"/>
  <c r="Q780" i="2" s="1"/>
  <c r="K784" i="2"/>
  <c r="L784" i="2"/>
  <c r="S784" i="2" s="1"/>
  <c r="P784" i="2"/>
  <c r="Q784" i="2" s="1"/>
  <c r="K788" i="2"/>
  <c r="L788" i="2"/>
  <c r="P788" i="2"/>
  <c r="Q788" i="2" s="1"/>
  <c r="S788" i="2" s="1"/>
  <c r="K792" i="2"/>
  <c r="L792" i="2"/>
  <c r="P792" i="2"/>
  <c r="Q792" i="2" s="1"/>
  <c r="S792" i="2" s="1"/>
  <c r="K796" i="2"/>
  <c r="L796" i="2" s="1"/>
  <c r="S796" i="2" s="1"/>
  <c r="P796" i="2"/>
  <c r="Q796" i="2" s="1"/>
  <c r="K800" i="2"/>
  <c r="L800" i="2"/>
  <c r="S800" i="2" s="1"/>
  <c r="P800" i="2"/>
  <c r="Q800" i="2" s="1"/>
  <c r="K804" i="2"/>
  <c r="L804" i="2"/>
  <c r="P804" i="2"/>
  <c r="Q804" i="2" s="1"/>
  <c r="K808" i="2"/>
  <c r="L808" i="2"/>
  <c r="P808" i="2"/>
  <c r="Q808" i="2" s="1"/>
  <c r="K812" i="2"/>
  <c r="L812" i="2" s="1"/>
  <c r="S812" i="2" s="1"/>
  <c r="P812" i="2"/>
  <c r="Q812" i="2" s="1"/>
  <c r="K816" i="2"/>
  <c r="L816" i="2"/>
  <c r="S816" i="2" s="1"/>
  <c r="P816" i="2"/>
  <c r="Q816" i="2" s="1"/>
  <c r="K820" i="2"/>
  <c r="P820" i="2"/>
  <c r="Q820" i="2" s="1"/>
  <c r="S820" i="2" s="1"/>
  <c r="K824" i="2"/>
  <c r="P824" i="2"/>
  <c r="Q824" i="2" s="1"/>
  <c r="K828" i="2"/>
  <c r="P828" i="2"/>
  <c r="Q828" i="2" s="1"/>
  <c r="T833" i="2"/>
  <c r="V833" i="2"/>
  <c r="V866" i="2"/>
  <c r="T866" i="2"/>
  <c r="V882" i="2"/>
  <c r="T882" i="2"/>
  <c r="V898" i="2"/>
  <c r="T898" i="2"/>
  <c r="V914" i="2"/>
  <c r="T914" i="2"/>
  <c r="V930" i="2"/>
  <c r="T930" i="2"/>
  <c r="V946" i="2"/>
  <c r="T946" i="2"/>
  <c r="V954" i="2"/>
  <c r="T954" i="2"/>
  <c r="V962" i="2"/>
  <c r="T962" i="2"/>
  <c r="V970" i="2"/>
  <c r="T970" i="2"/>
  <c r="V986" i="2"/>
  <c r="T986" i="2"/>
  <c r="V994" i="2"/>
  <c r="T994" i="2"/>
  <c r="V857" i="2"/>
  <c r="T857" i="2"/>
  <c r="V865" i="2"/>
  <c r="T865" i="2"/>
  <c r="V873" i="2"/>
  <c r="T873" i="2"/>
  <c r="V881" i="2"/>
  <c r="T881" i="2"/>
  <c r="V889" i="2"/>
  <c r="T889" i="2"/>
  <c r="S1084" i="2"/>
  <c r="T15" i="2"/>
  <c r="V15" i="2"/>
  <c r="T16" i="2"/>
  <c r="V16" i="2"/>
  <c r="K27" i="2"/>
  <c r="L27" i="2" s="1"/>
  <c r="P27" i="2"/>
  <c r="Q27" i="2" s="1"/>
  <c r="H27" i="2"/>
  <c r="K6" i="2"/>
  <c r="L6" i="2" s="1"/>
  <c r="P6" i="2"/>
  <c r="Q6" i="2" s="1"/>
  <c r="S6" i="2" s="1"/>
  <c r="P25" i="2"/>
  <c r="Q25" i="2" s="1"/>
  <c r="S25" i="2" s="1"/>
  <c r="K25" i="2"/>
  <c r="T66" i="2"/>
  <c r="V66" i="2"/>
  <c r="S73" i="2"/>
  <c r="T81" i="2"/>
  <c r="V81" i="2"/>
  <c r="S22" i="2"/>
  <c r="K31" i="2"/>
  <c r="L31" i="2" s="1"/>
  <c r="S31" i="2" s="1"/>
  <c r="P31" i="2"/>
  <c r="Q31" i="2" s="1"/>
  <c r="K48" i="2"/>
  <c r="P48" i="2"/>
  <c r="Q48" i="2" s="1"/>
  <c r="S48" i="2" s="1"/>
  <c r="K67" i="2"/>
  <c r="P67" i="2"/>
  <c r="Q67" i="2" s="1"/>
  <c r="L67" i="2"/>
  <c r="S67" i="2" s="1"/>
  <c r="T93" i="2"/>
  <c r="V93" i="2"/>
  <c r="S101" i="2"/>
  <c r="S105" i="2"/>
  <c r="S94" i="2"/>
  <c r="S91" i="2"/>
  <c r="S162" i="2"/>
  <c r="S165" i="2"/>
  <c r="T171" i="2"/>
  <c r="V171" i="2"/>
  <c r="S110" i="2"/>
  <c r="S123" i="2"/>
  <c r="T132" i="2"/>
  <c r="V132" i="2"/>
  <c r="S145" i="2"/>
  <c r="K183" i="2"/>
  <c r="L183" i="2" s="1"/>
  <c r="P183" i="2"/>
  <c r="Q183" i="2" s="1"/>
  <c r="S136" i="2"/>
  <c r="S152" i="2"/>
  <c r="K180" i="2"/>
  <c r="P180" i="2"/>
  <c r="Q180" i="2" s="1"/>
  <c r="H180" i="2"/>
  <c r="K191" i="2"/>
  <c r="L191" i="2" s="1"/>
  <c r="S191" i="2" s="1"/>
  <c r="P191" i="2"/>
  <c r="Q191" i="2" s="1"/>
  <c r="K199" i="2"/>
  <c r="P199" i="2"/>
  <c r="Q199" i="2" s="1"/>
  <c r="S199" i="2" s="1"/>
  <c r="K202" i="2"/>
  <c r="L202" i="2" s="1"/>
  <c r="P202" i="2"/>
  <c r="Q202" i="2" s="1"/>
  <c r="S202" i="2" s="1"/>
  <c r="S211" i="2"/>
  <c r="K229" i="2"/>
  <c r="P229" i="2"/>
  <c r="Q229" i="2" s="1"/>
  <c r="S229" i="2" s="1"/>
  <c r="K237" i="2"/>
  <c r="P237" i="2"/>
  <c r="Q237" i="2" s="1"/>
  <c r="K245" i="2"/>
  <c r="L245" i="2" s="1"/>
  <c r="P245" i="2"/>
  <c r="Q245" i="2" s="1"/>
  <c r="K261" i="2"/>
  <c r="P261" i="2"/>
  <c r="Q261" i="2" s="1"/>
  <c r="S261" i="2" s="1"/>
  <c r="K277" i="2"/>
  <c r="P277" i="2"/>
  <c r="Q277" i="2" s="1"/>
  <c r="T346" i="2"/>
  <c r="V346" i="2"/>
  <c r="T354" i="2"/>
  <c r="V354" i="2"/>
  <c r="S358" i="2"/>
  <c r="T366" i="2"/>
  <c r="V366" i="2"/>
  <c r="S374" i="2"/>
  <c r="T382" i="2"/>
  <c r="V382" i="2"/>
  <c r="K248" i="2"/>
  <c r="L248" i="2" s="1"/>
  <c r="S248" i="2" s="1"/>
  <c r="P248" i="2"/>
  <c r="Q248" i="2" s="1"/>
  <c r="K256" i="2"/>
  <c r="L256" i="2" s="1"/>
  <c r="P256" i="2"/>
  <c r="Q256" i="2" s="1"/>
  <c r="K264" i="2"/>
  <c r="L264" i="2" s="1"/>
  <c r="S264" i="2" s="1"/>
  <c r="P264" i="2"/>
  <c r="Q264" i="2" s="1"/>
  <c r="K272" i="2"/>
  <c r="L272" i="2" s="1"/>
  <c r="P272" i="2"/>
  <c r="Q272" i="2" s="1"/>
  <c r="S284" i="2"/>
  <c r="T297" i="2"/>
  <c r="V297" i="2"/>
  <c r="L401" i="2"/>
  <c r="S507" i="2"/>
  <c r="T519" i="2"/>
  <c r="V519" i="2"/>
  <c r="T527" i="2"/>
  <c r="V527" i="2"/>
  <c r="T535" i="2"/>
  <c r="V535" i="2"/>
  <c r="K292" i="2"/>
  <c r="L292" i="2" s="1"/>
  <c r="S292" i="2" s="1"/>
  <c r="P292" i="2"/>
  <c r="Q292" i="2" s="1"/>
  <c r="T325" i="2"/>
  <c r="V325" i="2"/>
  <c r="S408" i="2"/>
  <c r="S416" i="2"/>
  <c r="S424" i="2"/>
  <c r="S428" i="2"/>
  <c r="S436" i="2"/>
  <c r="S444" i="2"/>
  <c r="S452" i="2"/>
  <c r="T467" i="2"/>
  <c r="V467" i="2"/>
  <c r="T499" i="2"/>
  <c r="V499" i="2"/>
  <c r="S552" i="2"/>
  <c r="S568" i="2"/>
  <c r="P385" i="2"/>
  <c r="Q385" i="2" s="1"/>
  <c r="K385" i="2"/>
  <c r="L385" i="2" s="1"/>
  <c r="T468" i="2"/>
  <c r="V468" i="2"/>
  <c r="T500" i="2"/>
  <c r="V500" i="2"/>
  <c r="S324" i="2"/>
  <c r="P551" i="2"/>
  <c r="Q551" i="2" s="1"/>
  <c r="K551" i="2"/>
  <c r="L551" i="2" s="1"/>
  <c r="P567" i="2"/>
  <c r="Q567" i="2" s="1"/>
  <c r="K567" i="2"/>
  <c r="L567" i="2" s="1"/>
  <c r="P583" i="2"/>
  <c r="Q583" i="2" s="1"/>
  <c r="K583" i="2"/>
  <c r="L583" i="2" s="1"/>
  <c r="K598" i="2"/>
  <c r="P598" i="2"/>
  <c r="Q598" i="2" s="1"/>
  <c r="S598" i="2" s="1"/>
  <c r="S470" i="2"/>
  <c r="S502" i="2"/>
  <c r="L613" i="2"/>
  <c r="S613" i="2" s="1"/>
  <c r="S619" i="2"/>
  <c r="S651" i="2"/>
  <c r="S659" i="2"/>
  <c r="S667" i="2"/>
  <c r="S595" i="2"/>
  <c r="K671" i="2"/>
  <c r="L671" i="2"/>
  <c r="P671" i="2"/>
  <c r="Q671" i="2" s="1"/>
  <c r="S671" i="2" s="1"/>
  <c r="H671" i="2"/>
  <c r="K679" i="2"/>
  <c r="L679" i="2"/>
  <c r="P679" i="2"/>
  <c r="Q679" i="2" s="1"/>
  <c r="S679" i="2" s="1"/>
  <c r="H679" i="2"/>
  <c r="K687" i="2"/>
  <c r="L687" i="2"/>
  <c r="P687" i="2"/>
  <c r="Q687" i="2" s="1"/>
  <c r="S687" i="2" s="1"/>
  <c r="H687" i="2"/>
  <c r="K695" i="2"/>
  <c r="L695" i="2"/>
  <c r="P695" i="2"/>
  <c r="Q695" i="2" s="1"/>
  <c r="S695" i="2" s="1"/>
  <c r="H695" i="2"/>
  <c r="K703" i="2"/>
  <c r="L703" i="2"/>
  <c r="P703" i="2"/>
  <c r="Q703" i="2" s="1"/>
  <c r="S703" i="2" s="1"/>
  <c r="H703" i="2"/>
  <c r="K715" i="2"/>
  <c r="L715" i="2"/>
  <c r="P715" i="2"/>
  <c r="Q715" i="2" s="1"/>
  <c r="S715" i="2" s="1"/>
  <c r="H715" i="2"/>
  <c r="K723" i="2"/>
  <c r="L723" i="2"/>
  <c r="P723" i="2"/>
  <c r="Q723" i="2" s="1"/>
  <c r="S723" i="2" s="1"/>
  <c r="H723" i="2"/>
  <c r="K731" i="2"/>
  <c r="L731" i="2"/>
  <c r="P731" i="2"/>
  <c r="Q731" i="2" s="1"/>
  <c r="S731" i="2" s="1"/>
  <c r="H731" i="2"/>
  <c r="K739" i="2"/>
  <c r="L739" i="2"/>
  <c r="P739" i="2"/>
  <c r="Q739" i="2" s="1"/>
  <c r="S739" i="2" s="1"/>
  <c r="H739" i="2"/>
  <c r="K747" i="2"/>
  <c r="L747" i="2"/>
  <c r="P747" i="2"/>
  <c r="Q747" i="2" s="1"/>
  <c r="S747" i="2" s="1"/>
  <c r="H747" i="2"/>
  <c r="P587" i="2"/>
  <c r="Q587" i="2" s="1"/>
  <c r="K587" i="2"/>
  <c r="L587" i="2" s="1"/>
  <c r="S587" i="2" s="1"/>
  <c r="H760" i="2"/>
  <c r="H776" i="2"/>
  <c r="H792" i="2"/>
  <c r="H808" i="2"/>
  <c r="S625" i="2"/>
  <c r="P633" i="2"/>
  <c r="Q633" i="2" s="1"/>
  <c r="K633" i="2"/>
  <c r="K757" i="2"/>
  <c r="P757" i="2"/>
  <c r="Q757" i="2" s="1"/>
  <c r="S757" i="2" s="1"/>
  <c r="H757" i="2"/>
  <c r="K765" i="2"/>
  <c r="P765" i="2"/>
  <c r="Q765" i="2" s="1"/>
  <c r="H765" i="2"/>
  <c r="S765" i="2" s="1"/>
  <c r="K773" i="2"/>
  <c r="L773" i="2" s="1"/>
  <c r="P773" i="2"/>
  <c r="Q773" i="2" s="1"/>
  <c r="H773" i="2"/>
  <c r="S773" i="2" s="1"/>
  <c r="K781" i="2"/>
  <c r="L781" i="2" s="1"/>
  <c r="S781" i="2" s="1"/>
  <c r="P781" i="2"/>
  <c r="Q781" i="2" s="1"/>
  <c r="H781" i="2"/>
  <c r="K789" i="2"/>
  <c r="L789" i="2" s="1"/>
  <c r="P789" i="2"/>
  <c r="Q789" i="2" s="1"/>
  <c r="H789" i="2"/>
  <c r="K797" i="2"/>
  <c r="P797" i="2"/>
  <c r="Q797" i="2" s="1"/>
  <c r="H797" i="2"/>
  <c r="K805" i="2"/>
  <c r="L805" i="2" s="1"/>
  <c r="P805" i="2"/>
  <c r="Q805" i="2" s="1"/>
  <c r="H805" i="2"/>
  <c r="K813" i="2"/>
  <c r="L813" i="2" s="1"/>
  <c r="S813" i="2" s="1"/>
  <c r="P813" i="2"/>
  <c r="Q813" i="2" s="1"/>
  <c r="H813" i="2"/>
  <c r="K821" i="2"/>
  <c r="L821" i="2" s="1"/>
  <c r="S821" i="2" s="1"/>
  <c r="P821" i="2"/>
  <c r="Q821" i="2" s="1"/>
  <c r="K825" i="2"/>
  <c r="P825" i="2"/>
  <c r="Q825" i="2" s="1"/>
  <c r="K829" i="2"/>
  <c r="P829" i="2"/>
  <c r="Q829" i="2" s="1"/>
  <c r="S829" i="2" s="1"/>
  <c r="K1008" i="2"/>
  <c r="H1008" i="2"/>
  <c r="L1008" i="2"/>
  <c r="P1008" i="2"/>
  <c r="Q1008" i="2" s="1"/>
  <c r="S1008" i="2" s="1"/>
  <c r="K1016" i="2"/>
  <c r="H1016" i="2"/>
  <c r="L1016" i="2"/>
  <c r="P1016" i="2"/>
  <c r="Q1016" i="2" s="1"/>
  <c r="S1016" i="2" s="1"/>
  <c r="K1024" i="2"/>
  <c r="H1024" i="2"/>
  <c r="L1024" i="2"/>
  <c r="P1024" i="2"/>
  <c r="Q1024" i="2" s="1"/>
  <c r="S1024" i="2" s="1"/>
  <c r="K1036" i="2"/>
  <c r="H1036" i="2"/>
  <c r="L1036" i="2"/>
  <c r="P1036" i="2"/>
  <c r="Q1036" i="2" s="1"/>
  <c r="S1036" i="2" s="1"/>
  <c r="K1044" i="2"/>
  <c r="H1044" i="2"/>
  <c r="L1044" i="2"/>
  <c r="P1044" i="2"/>
  <c r="Q1044" i="2" s="1"/>
  <c r="S1044" i="2" s="1"/>
  <c r="K1052" i="2"/>
  <c r="H1052" i="2"/>
  <c r="L1052" i="2"/>
  <c r="P1052" i="2"/>
  <c r="Q1052" i="2" s="1"/>
  <c r="S1052" i="2" s="1"/>
  <c r="K1060" i="2"/>
  <c r="H1060" i="2"/>
  <c r="L1060" i="2"/>
  <c r="P1060" i="2"/>
  <c r="Q1060" i="2" s="1"/>
  <c r="S1060" i="2" s="1"/>
  <c r="K1068" i="2"/>
  <c r="H1068" i="2"/>
  <c r="L1068" i="2"/>
  <c r="P1068" i="2"/>
  <c r="Q1068" i="2" s="1"/>
  <c r="S1068" i="2" s="1"/>
  <c r="K10" i="2"/>
  <c r="L10" i="2" s="1"/>
  <c r="P10" i="2"/>
  <c r="Q10" i="2" s="1"/>
  <c r="K287" i="2"/>
  <c r="L287" i="2" s="1"/>
  <c r="P287" i="2"/>
  <c r="Q287" i="2" s="1"/>
  <c r="S494" i="2"/>
  <c r="S772" i="2"/>
  <c r="S804" i="2"/>
  <c r="S828" i="2"/>
  <c r="L825" i="2"/>
  <c r="S825" i="2" s="1"/>
  <c r="V868" i="2"/>
  <c r="T868" i="2"/>
  <c r="V876" i="2"/>
  <c r="T876" i="2"/>
  <c r="V892" i="2"/>
  <c r="T892" i="2"/>
  <c r="V908" i="2"/>
  <c r="T908" i="2"/>
  <c r="V924" i="2"/>
  <c r="T924" i="2"/>
  <c r="V940" i="2"/>
  <c r="T940" i="2"/>
  <c r="V956" i="2"/>
  <c r="T956" i="2"/>
  <c r="V972" i="2"/>
  <c r="T972" i="2"/>
  <c r="V988" i="2"/>
  <c r="T988" i="2"/>
  <c r="K1077" i="2"/>
  <c r="L1077" i="2" s="1"/>
  <c r="P1077" i="2"/>
  <c r="Q1077" i="2" s="1"/>
  <c r="S1077" i="2" s="1"/>
  <c r="K1085" i="2"/>
  <c r="P1085" i="2"/>
  <c r="Q1085" i="2" s="1"/>
  <c r="K1093" i="2"/>
  <c r="L1093" i="2" s="1"/>
  <c r="P1093" i="2"/>
  <c r="Q1093" i="2" s="1"/>
  <c r="S1093" i="2" s="1"/>
  <c r="K843" i="2"/>
  <c r="P843" i="2"/>
  <c r="Q843" i="2" s="1"/>
  <c r="S843" i="2" s="1"/>
  <c r="L843" i="2"/>
  <c r="K851" i="2"/>
  <c r="P851" i="2"/>
  <c r="Q851" i="2" s="1"/>
  <c r="L851" i="2"/>
  <c r="V893" i="2"/>
  <c r="T893" i="2"/>
  <c r="V901" i="2"/>
  <c r="T901" i="2"/>
  <c r="V917" i="2"/>
  <c r="T917" i="2"/>
  <c r="V941" i="2"/>
  <c r="T941" i="2"/>
  <c r="V949" i="2"/>
  <c r="T949" i="2"/>
  <c r="V965" i="2"/>
  <c r="T965" i="2"/>
  <c r="V981" i="2"/>
  <c r="T981" i="2"/>
  <c r="K1070" i="2"/>
  <c r="P1070" i="2"/>
  <c r="Q1070" i="2" s="1"/>
  <c r="K1082" i="2"/>
  <c r="L1082" i="2" s="1"/>
  <c r="S1082" i="2" s="1"/>
  <c r="P1082" i="2"/>
  <c r="Q1082" i="2" s="1"/>
  <c r="K1090" i="2"/>
  <c r="L1090" i="2" s="1"/>
  <c r="P1090" i="2"/>
  <c r="Q1090" i="2" s="1"/>
  <c r="H1093" i="2"/>
  <c r="K7" i="2"/>
  <c r="L7" i="2" s="1"/>
  <c r="P7" i="2"/>
  <c r="Q7" i="2" s="1"/>
  <c r="S7" i="2" s="1"/>
  <c r="S30" i="2"/>
  <c r="P14" i="2"/>
  <c r="Q14" i="2" s="1"/>
  <c r="K14" i="2"/>
  <c r="L14" i="2" s="1"/>
  <c r="K32" i="2"/>
  <c r="L32" i="2" s="1"/>
  <c r="P32" i="2"/>
  <c r="Q32" i="2" s="1"/>
  <c r="S32" i="2" s="1"/>
  <c r="H32" i="2"/>
  <c r="K49" i="2"/>
  <c r="L49" i="2" s="1"/>
  <c r="P49" i="2"/>
  <c r="Q49" i="2" s="1"/>
  <c r="S49" i="2" s="1"/>
  <c r="K57" i="2"/>
  <c r="L57" i="2" s="1"/>
  <c r="P57" i="2"/>
  <c r="Q57" i="2" s="1"/>
  <c r="S57" i="2" s="1"/>
  <c r="K62" i="2"/>
  <c r="P62" i="2"/>
  <c r="Q62" i="2" s="1"/>
  <c r="S74" i="2"/>
  <c r="S82" i="2"/>
  <c r="K54" i="2"/>
  <c r="P54" i="2"/>
  <c r="Q54" i="2" s="1"/>
  <c r="S90" i="2"/>
  <c r="P96" i="2"/>
  <c r="Q96" i="2" s="1"/>
  <c r="K96" i="2"/>
  <c r="L96" i="2" s="1"/>
  <c r="S96" i="2" s="1"/>
  <c r="S163" i="2"/>
  <c r="S106" i="2"/>
  <c r="S122" i="2"/>
  <c r="S138" i="2"/>
  <c r="S154" i="2"/>
  <c r="S175" i="2"/>
  <c r="H183" i="2"/>
  <c r="S185" i="2"/>
  <c r="K189" i="2"/>
  <c r="L189" i="2" s="1"/>
  <c r="P189" i="2"/>
  <c r="Q189" i="2" s="1"/>
  <c r="K197" i="2"/>
  <c r="L197" i="2" s="1"/>
  <c r="P197" i="2"/>
  <c r="Q197" i="2" s="1"/>
  <c r="S197" i="2" s="1"/>
  <c r="K205" i="2"/>
  <c r="L205" i="2" s="1"/>
  <c r="P205" i="2"/>
  <c r="Q205" i="2" s="1"/>
  <c r="S143" i="2"/>
  <c r="S159" i="2"/>
  <c r="L199" i="2"/>
  <c r="K184" i="2"/>
  <c r="L184" i="2" s="1"/>
  <c r="P184" i="2"/>
  <c r="Q184" i="2" s="1"/>
  <c r="S184" i="2" s="1"/>
  <c r="K200" i="2"/>
  <c r="L200" i="2" s="1"/>
  <c r="P200" i="2"/>
  <c r="Q200" i="2" s="1"/>
  <c r="S200" i="2" s="1"/>
  <c r="K227" i="2"/>
  <c r="L227" i="2" s="1"/>
  <c r="P227" i="2"/>
  <c r="Q227" i="2" s="1"/>
  <c r="K235" i="2"/>
  <c r="L235" i="2" s="1"/>
  <c r="P235" i="2"/>
  <c r="Q235" i="2" s="1"/>
  <c r="S235" i="2" s="1"/>
  <c r="K243" i="2"/>
  <c r="L243" i="2" s="1"/>
  <c r="S243" i="2" s="1"/>
  <c r="P243" i="2"/>
  <c r="Q243" i="2" s="1"/>
  <c r="K251" i="2"/>
  <c r="L251" i="2" s="1"/>
  <c r="P251" i="2"/>
  <c r="Q251" i="2" s="1"/>
  <c r="S251" i="2" s="1"/>
  <c r="K259" i="2"/>
  <c r="L259" i="2" s="1"/>
  <c r="S259" i="2" s="1"/>
  <c r="P259" i="2"/>
  <c r="Q259" i="2" s="1"/>
  <c r="K267" i="2"/>
  <c r="L267" i="2" s="1"/>
  <c r="P267" i="2"/>
  <c r="Q267" i="2" s="1"/>
  <c r="K275" i="2"/>
  <c r="L275" i="2" s="1"/>
  <c r="P275" i="2"/>
  <c r="Q275" i="2" s="1"/>
  <c r="L237" i="2"/>
  <c r="L261" i="2"/>
  <c r="L277" i="2"/>
  <c r="S277" i="2" s="1"/>
  <c r="K289" i="2"/>
  <c r="L289" i="2" s="1"/>
  <c r="P289" i="2"/>
  <c r="Q289" i="2" s="1"/>
  <c r="S289" i="2" s="1"/>
  <c r="S347" i="2"/>
  <c r="T355" i="2"/>
  <c r="V355" i="2"/>
  <c r="S363" i="2"/>
  <c r="T371" i="2"/>
  <c r="V371" i="2"/>
  <c r="S379" i="2"/>
  <c r="K222" i="2"/>
  <c r="P222" i="2"/>
  <c r="Q222" i="2" s="1"/>
  <c r="S222" i="2" s="1"/>
  <c r="K230" i="2"/>
  <c r="L230" i="2" s="1"/>
  <c r="P230" i="2"/>
  <c r="Q230" i="2" s="1"/>
  <c r="K246" i="2"/>
  <c r="L246" i="2" s="1"/>
  <c r="P246" i="2"/>
  <c r="Q246" i="2" s="1"/>
  <c r="S246" i="2" s="1"/>
  <c r="K262" i="2"/>
  <c r="L262" i="2" s="1"/>
  <c r="P262" i="2"/>
  <c r="Q262" i="2" s="1"/>
  <c r="S262" i="2" s="1"/>
  <c r="V293" i="2"/>
  <c r="T293" i="2"/>
  <c r="T394" i="2"/>
  <c r="V394" i="2"/>
  <c r="S508" i="2"/>
  <c r="S516" i="2"/>
  <c r="S524" i="2"/>
  <c r="S532" i="2"/>
  <c r="T321" i="2"/>
  <c r="V321" i="2"/>
  <c r="T337" i="2"/>
  <c r="V337" i="2"/>
  <c r="S320" i="2"/>
  <c r="S548" i="2"/>
  <c r="S580" i="2"/>
  <c r="S385" i="2"/>
  <c r="H401" i="2"/>
  <c r="S401" i="2" s="1"/>
  <c r="S496" i="2"/>
  <c r="S541" i="2"/>
  <c r="S553" i="2"/>
  <c r="S561" i="2"/>
  <c r="S569" i="2"/>
  <c r="S581" i="2"/>
  <c r="S300" i="2"/>
  <c r="S328" i="2"/>
  <c r="S485" i="2"/>
  <c r="S542" i="2"/>
  <c r="S554" i="2"/>
  <c r="S566" i="2"/>
  <c r="S574" i="2"/>
  <c r="S582" i="2"/>
  <c r="K596" i="2"/>
  <c r="L596" i="2" s="1"/>
  <c r="P596" i="2"/>
  <c r="Q596" i="2" s="1"/>
  <c r="H579" i="2"/>
  <c r="S652" i="2"/>
  <c r="S660" i="2"/>
  <c r="S482" i="2"/>
  <c r="S612" i="2"/>
  <c r="S620" i="2"/>
  <c r="S624" i="2"/>
  <c r="S628" i="2"/>
  <c r="S636" i="2"/>
  <c r="S640" i="2"/>
  <c r="S644" i="2"/>
  <c r="K668" i="2"/>
  <c r="H668" i="2"/>
  <c r="L668" i="2"/>
  <c r="P668" i="2"/>
  <c r="Q668" i="2" s="1"/>
  <c r="S668" i="2" s="1"/>
  <c r="K672" i="2"/>
  <c r="H672" i="2"/>
  <c r="L672" i="2"/>
  <c r="P672" i="2"/>
  <c r="Q672" i="2" s="1"/>
  <c r="S672" i="2" s="1"/>
  <c r="K676" i="2"/>
  <c r="H676" i="2"/>
  <c r="L676" i="2"/>
  <c r="P676" i="2"/>
  <c r="Q676" i="2" s="1"/>
  <c r="S676" i="2" s="1"/>
  <c r="K680" i="2"/>
  <c r="H680" i="2"/>
  <c r="L680" i="2"/>
  <c r="P680" i="2"/>
  <c r="Q680" i="2" s="1"/>
  <c r="S680" i="2" s="1"/>
  <c r="K684" i="2"/>
  <c r="H684" i="2"/>
  <c r="L684" i="2"/>
  <c r="P684" i="2"/>
  <c r="Q684" i="2" s="1"/>
  <c r="S684" i="2" s="1"/>
  <c r="K688" i="2"/>
  <c r="H688" i="2"/>
  <c r="L688" i="2"/>
  <c r="P688" i="2"/>
  <c r="Q688" i="2" s="1"/>
  <c r="S688" i="2" s="1"/>
  <c r="K692" i="2"/>
  <c r="H692" i="2"/>
  <c r="L692" i="2"/>
  <c r="P692" i="2"/>
  <c r="Q692" i="2" s="1"/>
  <c r="S692" i="2" s="1"/>
  <c r="K696" i="2"/>
  <c r="H696" i="2"/>
  <c r="L696" i="2"/>
  <c r="P696" i="2"/>
  <c r="Q696" i="2" s="1"/>
  <c r="S696" i="2" s="1"/>
  <c r="K700" i="2"/>
  <c r="H700" i="2"/>
  <c r="L700" i="2"/>
  <c r="P700" i="2"/>
  <c r="Q700" i="2" s="1"/>
  <c r="S700" i="2" s="1"/>
  <c r="K704" i="2"/>
  <c r="H704" i="2"/>
  <c r="L704" i="2"/>
  <c r="P704" i="2"/>
  <c r="Q704" i="2" s="1"/>
  <c r="S704" i="2" s="1"/>
  <c r="K708" i="2"/>
  <c r="H708" i="2"/>
  <c r="L708" i="2"/>
  <c r="P708" i="2"/>
  <c r="Q708" i="2" s="1"/>
  <c r="S708" i="2" s="1"/>
  <c r="K712" i="2"/>
  <c r="H712" i="2"/>
  <c r="L712" i="2"/>
  <c r="P712" i="2"/>
  <c r="Q712" i="2" s="1"/>
  <c r="S712" i="2" s="1"/>
  <c r="K716" i="2"/>
  <c r="H716" i="2"/>
  <c r="L716" i="2"/>
  <c r="P716" i="2"/>
  <c r="Q716" i="2" s="1"/>
  <c r="S716" i="2" s="1"/>
  <c r="K720" i="2"/>
  <c r="H720" i="2"/>
  <c r="L720" i="2"/>
  <c r="P720" i="2"/>
  <c r="Q720" i="2" s="1"/>
  <c r="S720" i="2" s="1"/>
  <c r="K724" i="2"/>
  <c r="H724" i="2"/>
  <c r="L724" i="2"/>
  <c r="P724" i="2"/>
  <c r="Q724" i="2" s="1"/>
  <c r="S724" i="2" s="1"/>
  <c r="K728" i="2"/>
  <c r="H728" i="2"/>
  <c r="L728" i="2"/>
  <c r="P728" i="2"/>
  <c r="Q728" i="2" s="1"/>
  <c r="S728" i="2" s="1"/>
  <c r="K732" i="2"/>
  <c r="H732" i="2"/>
  <c r="L732" i="2"/>
  <c r="P732" i="2"/>
  <c r="Q732" i="2" s="1"/>
  <c r="S732" i="2" s="1"/>
  <c r="K736" i="2"/>
  <c r="H736" i="2"/>
  <c r="L736" i="2"/>
  <c r="P736" i="2"/>
  <c r="Q736" i="2" s="1"/>
  <c r="S736" i="2" s="1"/>
  <c r="K740" i="2"/>
  <c r="H740" i="2"/>
  <c r="L740" i="2"/>
  <c r="P740" i="2"/>
  <c r="Q740" i="2" s="1"/>
  <c r="S740" i="2" s="1"/>
  <c r="K744" i="2"/>
  <c r="H744" i="2"/>
  <c r="L744" i="2"/>
  <c r="P744" i="2"/>
  <c r="Q744" i="2" s="1"/>
  <c r="S744" i="2" s="1"/>
  <c r="K748" i="2"/>
  <c r="H748" i="2"/>
  <c r="L748" i="2"/>
  <c r="P748" i="2"/>
  <c r="Q748" i="2" s="1"/>
  <c r="S748" i="2" s="1"/>
  <c r="K752" i="2"/>
  <c r="H752" i="2"/>
  <c r="L752" i="2"/>
  <c r="P752" i="2"/>
  <c r="Q752" i="2" s="1"/>
  <c r="S752" i="2" s="1"/>
  <c r="T834" i="2"/>
  <c r="V834" i="2"/>
  <c r="T842" i="2"/>
  <c r="V842" i="2"/>
  <c r="S462" i="2"/>
  <c r="P609" i="2"/>
  <c r="Q609" i="2" s="1"/>
  <c r="K609" i="2"/>
  <c r="L609" i="2" s="1"/>
  <c r="S609" i="2" s="1"/>
  <c r="P641" i="2"/>
  <c r="Q641" i="2" s="1"/>
  <c r="K641" i="2"/>
  <c r="L641" i="2" s="1"/>
  <c r="S805" i="2"/>
  <c r="P555" i="2"/>
  <c r="Q555" i="2" s="1"/>
  <c r="S555" i="2" s="1"/>
  <c r="K555" i="2"/>
  <c r="L555" i="2" s="1"/>
  <c r="S840" i="2"/>
  <c r="S848" i="2"/>
  <c r="K997" i="2"/>
  <c r="L997" i="2"/>
  <c r="P997" i="2"/>
  <c r="Q997" i="2" s="1"/>
  <c r="H997" i="2"/>
  <c r="K1001" i="2"/>
  <c r="L1001" i="2"/>
  <c r="P1001" i="2"/>
  <c r="Q1001" i="2" s="1"/>
  <c r="H1001" i="2"/>
  <c r="K1005" i="2"/>
  <c r="L1005" i="2"/>
  <c r="P1005" i="2"/>
  <c r="Q1005" i="2" s="1"/>
  <c r="H1005" i="2"/>
  <c r="K1009" i="2"/>
  <c r="L1009" i="2"/>
  <c r="P1009" i="2"/>
  <c r="Q1009" i="2" s="1"/>
  <c r="H1009" i="2"/>
  <c r="K1013" i="2"/>
  <c r="L1013" i="2"/>
  <c r="P1013" i="2"/>
  <c r="Q1013" i="2" s="1"/>
  <c r="H1013" i="2"/>
  <c r="K1017" i="2"/>
  <c r="L1017" i="2"/>
  <c r="P1017" i="2"/>
  <c r="Q1017" i="2" s="1"/>
  <c r="H1017" i="2"/>
  <c r="K1021" i="2"/>
  <c r="L1021" i="2"/>
  <c r="P1021" i="2"/>
  <c r="Q1021" i="2" s="1"/>
  <c r="H1021" i="2"/>
  <c r="K1025" i="2"/>
  <c r="L1025" i="2"/>
  <c r="P1025" i="2"/>
  <c r="Q1025" i="2" s="1"/>
  <c r="H1025" i="2"/>
  <c r="K1029" i="2"/>
  <c r="L1029" i="2"/>
  <c r="P1029" i="2"/>
  <c r="Q1029" i="2" s="1"/>
  <c r="H1029" i="2"/>
  <c r="K1033" i="2"/>
  <c r="L1033" i="2"/>
  <c r="P1033" i="2"/>
  <c r="Q1033" i="2" s="1"/>
  <c r="H1033" i="2"/>
  <c r="K1037" i="2"/>
  <c r="L1037" i="2"/>
  <c r="P1037" i="2"/>
  <c r="Q1037" i="2" s="1"/>
  <c r="H1037" i="2"/>
  <c r="K1041" i="2"/>
  <c r="L1041" i="2"/>
  <c r="P1041" i="2"/>
  <c r="Q1041" i="2" s="1"/>
  <c r="H1041" i="2"/>
  <c r="K1045" i="2"/>
  <c r="L1045" i="2"/>
  <c r="P1045" i="2"/>
  <c r="Q1045" i="2" s="1"/>
  <c r="H1045" i="2"/>
  <c r="K1049" i="2"/>
  <c r="L1049" i="2"/>
  <c r="P1049" i="2"/>
  <c r="Q1049" i="2" s="1"/>
  <c r="H1049" i="2"/>
  <c r="K1053" i="2"/>
  <c r="L1053" i="2"/>
  <c r="P1053" i="2"/>
  <c r="Q1053" i="2" s="1"/>
  <c r="H1053" i="2"/>
  <c r="K1057" i="2"/>
  <c r="L1057" i="2"/>
  <c r="P1057" i="2"/>
  <c r="Q1057" i="2" s="1"/>
  <c r="H1057" i="2"/>
  <c r="K1061" i="2"/>
  <c r="L1061" i="2"/>
  <c r="P1061" i="2"/>
  <c r="Q1061" i="2" s="1"/>
  <c r="H1061" i="2"/>
  <c r="K1065" i="2"/>
  <c r="L1065" i="2"/>
  <c r="P1065" i="2"/>
  <c r="Q1065" i="2" s="1"/>
  <c r="H1065" i="2"/>
  <c r="K1069" i="2"/>
  <c r="L1069" i="2" s="1"/>
  <c r="P1069" i="2"/>
  <c r="Q1069" i="2" s="1"/>
  <c r="S1069" i="2" s="1"/>
  <c r="H1069" i="2"/>
  <c r="H613" i="2"/>
  <c r="P629" i="2"/>
  <c r="Q629" i="2" s="1"/>
  <c r="S629" i="2" s="1"/>
  <c r="K629" i="2"/>
  <c r="L629" i="2" s="1"/>
  <c r="H645" i="2"/>
  <c r="K754" i="2"/>
  <c r="L754" i="2"/>
  <c r="P754" i="2"/>
  <c r="Q754" i="2" s="1"/>
  <c r="K758" i="2"/>
  <c r="L758" i="2"/>
  <c r="P758" i="2"/>
  <c r="Q758" i="2" s="1"/>
  <c r="S758" i="2" s="1"/>
  <c r="K762" i="2"/>
  <c r="L762" i="2" s="1"/>
  <c r="P762" i="2"/>
  <c r="Q762" i="2" s="1"/>
  <c r="S762" i="2" s="1"/>
  <c r="K766" i="2"/>
  <c r="L766" i="2" s="1"/>
  <c r="S766" i="2" s="1"/>
  <c r="P766" i="2"/>
  <c r="Q766" i="2" s="1"/>
  <c r="K770" i="2"/>
  <c r="L770" i="2"/>
  <c r="P770" i="2"/>
  <c r="Q770" i="2" s="1"/>
  <c r="K774" i="2"/>
  <c r="L774" i="2"/>
  <c r="P774" i="2"/>
  <c r="Q774" i="2" s="1"/>
  <c r="S774" i="2" s="1"/>
  <c r="K778" i="2"/>
  <c r="L778" i="2" s="1"/>
  <c r="P778" i="2"/>
  <c r="Q778" i="2" s="1"/>
  <c r="K782" i="2"/>
  <c r="L782" i="2" s="1"/>
  <c r="S782" i="2" s="1"/>
  <c r="P782" i="2"/>
  <c r="Q782" i="2" s="1"/>
  <c r="K786" i="2"/>
  <c r="L786" i="2"/>
  <c r="P786" i="2"/>
  <c r="Q786" i="2" s="1"/>
  <c r="K790" i="2"/>
  <c r="L790" i="2"/>
  <c r="P790" i="2"/>
  <c r="Q790" i="2" s="1"/>
  <c r="S790" i="2" s="1"/>
  <c r="K794" i="2"/>
  <c r="L794" i="2" s="1"/>
  <c r="P794" i="2"/>
  <c r="Q794" i="2" s="1"/>
  <c r="S794" i="2" s="1"/>
  <c r="K798" i="2"/>
  <c r="L798" i="2" s="1"/>
  <c r="S798" i="2" s="1"/>
  <c r="P798" i="2"/>
  <c r="Q798" i="2" s="1"/>
  <c r="K802" i="2"/>
  <c r="L802" i="2"/>
  <c r="P802" i="2"/>
  <c r="Q802" i="2" s="1"/>
  <c r="K806" i="2"/>
  <c r="L806" i="2"/>
  <c r="P806" i="2"/>
  <c r="Q806" i="2" s="1"/>
  <c r="S806" i="2" s="1"/>
  <c r="K810" i="2"/>
  <c r="L810" i="2" s="1"/>
  <c r="P810" i="2"/>
  <c r="Q810" i="2" s="1"/>
  <c r="K814" i="2"/>
  <c r="L814" i="2" s="1"/>
  <c r="S814" i="2" s="1"/>
  <c r="P814" i="2"/>
  <c r="Q814" i="2" s="1"/>
  <c r="K818" i="2"/>
  <c r="L818" i="2"/>
  <c r="P818" i="2"/>
  <c r="Q818" i="2" s="1"/>
  <c r="K822" i="2"/>
  <c r="P822" i="2"/>
  <c r="Q822" i="2" s="1"/>
  <c r="S822" i="2" s="1"/>
  <c r="K826" i="2"/>
  <c r="L826" i="2" s="1"/>
  <c r="S826" i="2" s="1"/>
  <c r="P826" i="2"/>
  <c r="Q826" i="2" s="1"/>
  <c r="K830" i="2"/>
  <c r="P830" i="2"/>
  <c r="Q830" i="2" s="1"/>
  <c r="L830" i="2"/>
  <c r="S830" i="2" s="1"/>
  <c r="L828" i="2"/>
  <c r="V862" i="2"/>
  <c r="T862" i="2"/>
  <c r="V870" i="2"/>
  <c r="T870" i="2"/>
  <c r="V878" i="2"/>
  <c r="T878" i="2"/>
  <c r="V886" i="2"/>
  <c r="T886" i="2"/>
  <c r="V894" i="2"/>
  <c r="T894" i="2"/>
  <c r="V902" i="2"/>
  <c r="T902" i="2"/>
  <c r="V910" i="2"/>
  <c r="T910" i="2"/>
  <c r="V918" i="2"/>
  <c r="T918" i="2"/>
  <c r="V926" i="2"/>
  <c r="T926" i="2"/>
  <c r="V934" i="2"/>
  <c r="T934" i="2"/>
  <c r="V942" i="2"/>
  <c r="T942" i="2"/>
  <c r="V950" i="2"/>
  <c r="T950" i="2"/>
  <c r="V958" i="2"/>
  <c r="T958" i="2"/>
  <c r="V966" i="2"/>
  <c r="T966" i="2"/>
  <c r="V974" i="2"/>
  <c r="T974" i="2"/>
  <c r="V982" i="2"/>
  <c r="T982" i="2"/>
  <c r="V990" i="2"/>
  <c r="T990" i="2"/>
  <c r="S1089" i="2"/>
  <c r="L757" i="2"/>
  <c r="T841" i="2"/>
  <c r="V841" i="2"/>
  <c r="T849" i="2"/>
  <c r="V849" i="2"/>
  <c r="S1090" i="2"/>
  <c r="H1085" i="2"/>
  <c r="L1085" i="2"/>
  <c r="S1085" i="2" s="1"/>
  <c r="K11" i="2"/>
  <c r="L11" i="2" s="1"/>
  <c r="S11" i="2" s="1"/>
  <c r="P11" i="2"/>
  <c r="Q11" i="2" s="1"/>
  <c r="K8" i="2"/>
  <c r="P8" i="2"/>
  <c r="Q8" i="2" s="1"/>
  <c r="S8" i="2" s="1"/>
  <c r="K34" i="2"/>
  <c r="L34" i="2" s="1"/>
  <c r="S34" i="2" s="1"/>
  <c r="P34" i="2"/>
  <c r="Q34" i="2" s="1"/>
  <c r="H34" i="2"/>
  <c r="K4" i="2"/>
  <c r="P4" i="2"/>
  <c r="Q4" i="2" s="1"/>
  <c r="S4" i="2" s="1"/>
  <c r="T80" i="2"/>
  <c r="V80" i="2"/>
  <c r="K45" i="2"/>
  <c r="L45" i="2"/>
  <c r="P45" i="2"/>
  <c r="Q45" i="2" s="1"/>
  <c r="S45" i="2" s="1"/>
  <c r="K50" i="2"/>
  <c r="P50" i="2"/>
  <c r="Q50" i="2" s="1"/>
  <c r="K63" i="2"/>
  <c r="L63" i="2" s="1"/>
  <c r="P63" i="2"/>
  <c r="Q63" i="2" s="1"/>
  <c r="S98" i="2"/>
  <c r="S68" i="2"/>
  <c r="T161" i="2"/>
  <c r="V161" i="2"/>
  <c r="T121" i="2"/>
  <c r="V121" i="2"/>
  <c r="K64" i="2"/>
  <c r="L64" i="2" s="1"/>
  <c r="P64" i="2"/>
  <c r="Q64" i="2" s="1"/>
  <c r="S64" i="2" s="1"/>
  <c r="P92" i="2"/>
  <c r="Q92" i="2" s="1"/>
  <c r="S92" i="2" s="1"/>
  <c r="K92" i="2"/>
  <c r="L92" i="2" s="1"/>
  <c r="T108" i="2"/>
  <c r="V108" i="2"/>
  <c r="S142" i="2"/>
  <c r="T131" i="2"/>
  <c r="V131" i="2"/>
  <c r="H179" i="2"/>
  <c r="S189" i="2"/>
  <c r="T111" i="2"/>
  <c r="V111" i="2"/>
  <c r="T155" i="2"/>
  <c r="V155" i="2"/>
  <c r="P178" i="2"/>
  <c r="Q178" i="2" s="1"/>
  <c r="K178" i="2"/>
  <c r="L178" i="2" s="1"/>
  <c r="S178" i="2" s="1"/>
  <c r="K196" i="2"/>
  <c r="L196" i="2" s="1"/>
  <c r="S196" i="2" s="1"/>
  <c r="P196" i="2"/>
  <c r="Q196" i="2" s="1"/>
  <c r="S227" i="2"/>
  <c r="K247" i="2"/>
  <c r="L247" i="2" s="1"/>
  <c r="P247" i="2"/>
  <c r="Q247" i="2" s="1"/>
  <c r="S247" i="2" s="1"/>
  <c r="K263" i="2"/>
  <c r="P263" i="2"/>
  <c r="Q263" i="2" s="1"/>
  <c r="S263" i="2" s="1"/>
  <c r="S275" i="2"/>
  <c r="T349" i="2"/>
  <c r="V349" i="2"/>
  <c r="S357" i="2"/>
  <c r="T365" i="2"/>
  <c r="V365" i="2"/>
  <c r="S377" i="2"/>
  <c r="S125" i="2"/>
  <c r="K226" i="2"/>
  <c r="P226" i="2"/>
  <c r="Q226" i="2" s="1"/>
  <c r="K234" i="2"/>
  <c r="P234" i="2"/>
  <c r="Q234" i="2" s="1"/>
  <c r="S234" i="2" s="1"/>
  <c r="K242" i="2"/>
  <c r="P242" i="2"/>
  <c r="Q242" i="2" s="1"/>
  <c r="K250" i="2"/>
  <c r="P250" i="2"/>
  <c r="Q250" i="2" s="1"/>
  <c r="S250" i="2" s="1"/>
  <c r="K258" i="2"/>
  <c r="P258" i="2"/>
  <c r="Q258" i="2" s="1"/>
  <c r="S258" i="2" s="1"/>
  <c r="K266" i="2"/>
  <c r="L266" i="2" s="1"/>
  <c r="S266" i="2" s="1"/>
  <c r="P266" i="2"/>
  <c r="Q266" i="2" s="1"/>
  <c r="K274" i="2"/>
  <c r="P274" i="2"/>
  <c r="Q274" i="2" s="1"/>
  <c r="S274" i="2" s="1"/>
  <c r="T305" i="2"/>
  <c r="V305" i="2"/>
  <c r="S386" i="2"/>
  <c r="S402" i="2"/>
  <c r="T322" i="2"/>
  <c r="V322" i="2"/>
  <c r="T330" i="2"/>
  <c r="V330" i="2"/>
  <c r="S384" i="2"/>
  <c r="S396" i="2"/>
  <c r="S400" i="2"/>
  <c r="T411" i="2"/>
  <c r="V411" i="2"/>
  <c r="T419" i="2"/>
  <c r="V419" i="2"/>
  <c r="T427" i="2"/>
  <c r="V427" i="2"/>
  <c r="T435" i="2"/>
  <c r="V435" i="2"/>
  <c r="T447" i="2"/>
  <c r="V447" i="2"/>
  <c r="T455" i="2"/>
  <c r="V455" i="2"/>
  <c r="T336" i="2"/>
  <c r="V336" i="2"/>
  <c r="T540" i="2"/>
  <c r="V540" i="2"/>
  <c r="T332" i="2"/>
  <c r="V332" i="2"/>
  <c r="T472" i="2"/>
  <c r="V472" i="2"/>
  <c r="T504" i="2"/>
  <c r="V504" i="2"/>
  <c r="T461" i="2"/>
  <c r="V461" i="2"/>
  <c r="T493" i="2"/>
  <c r="V493" i="2"/>
  <c r="K600" i="2"/>
  <c r="P600" i="2"/>
  <c r="Q600" i="2" s="1"/>
  <c r="T618" i="2"/>
  <c r="V618" i="2"/>
  <c r="S592" i="2"/>
  <c r="T631" i="2"/>
  <c r="V631" i="2"/>
  <c r="T647" i="2"/>
  <c r="V647" i="2"/>
  <c r="T654" i="2"/>
  <c r="V654" i="2"/>
  <c r="T662" i="2"/>
  <c r="V662" i="2"/>
  <c r="K597" i="2"/>
  <c r="L597" i="2" s="1"/>
  <c r="P597" i="2"/>
  <c r="Q597" i="2" s="1"/>
  <c r="S597" i="2" s="1"/>
  <c r="K670" i="2"/>
  <c r="H670" i="2"/>
  <c r="L670" i="2"/>
  <c r="P670" i="2"/>
  <c r="Q670" i="2" s="1"/>
  <c r="S670" i="2" s="1"/>
  <c r="K678" i="2"/>
  <c r="H678" i="2"/>
  <c r="L678" i="2"/>
  <c r="P678" i="2"/>
  <c r="Q678" i="2" s="1"/>
  <c r="S678" i="2" s="1"/>
  <c r="K682" i="2"/>
  <c r="H682" i="2"/>
  <c r="L682" i="2"/>
  <c r="P682" i="2"/>
  <c r="Q682" i="2" s="1"/>
  <c r="S682" i="2" s="1"/>
  <c r="K690" i="2"/>
  <c r="H690" i="2"/>
  <c r="L690" i="2"/>
  <c r="P690" i="2"/>
  <c r="Q690" i="2" s="1"/>
  <c r="S690" i="2" s="1"/>
  <c r="K698" i="2"/>
  <c r="H698" i="2"/>
  <c r="L698" i="2"/>
  <c r="P698" i="2"/>
  <c r="Q698" i="2" s="1"/>
  <c r="S698" i="2" s="1"/>
  <c r="K706" i="2"/>
  <c r="H706" i="2"/>
  <c r="L706" i="2"/>
  <c r="P706" i="2"/>
  <c r="Q706" i="2" s="1"/>
  <c r="S706" i="2" s="1"/>
  <c r="K710" i="2"/>
  <c r="H710" i="2"/>
  <c r="L710" i="2"/>
  <c r="P710" i="2"/>
  <c r="Q710" i="2" s="1"/>
  <c r="S710" i="2" s="1"/>
  <c r="K718" i="2"/>
  <c r="H718" i="2"/>
  <c r="L718" i="2"/>
  <c r="P718" i="2"/>
  <c r="Q718" i="2" s="1"/>
  <c r="S718" i="2" s="1"/>
  <c r="K726" i="2"/>
  <c r="H726" i="2"/>
  <c r="L726" i="2"/>
  <c r="P726" i="2"/>
  <c r="Q726" i="2" s="1"/>
  <c r="S726" i="2" s="1"/>
  <c r="K730" i="2"/>
  <c r="H730" i="2"/>
  <c r="L730" i="2"/>
  <c r="P730" i="2"/>
  <c r="Q730" i="2" s="1"/>
  <c r="S730" i="2" s="1"/>
  <c r="K738" i="2"/>
  <c r="H738" i="2"/>
  <c r="L738" i="2"/>
  <c r="P738" i="2"/>
  <c r="Q738" i="2" s="1"/>
  <c r="S738" i="2" s="1"/>
  <c r="K746" i="2"/>
  <c r="H746" i="2"/>
  <c r="L746" i="2"/>
  <c r="P746" i="2"/>
  <c r="Q746" i="2" s="1"/>
  <c r="S746" i="2" s="1"/>
  <c r="K750" i="2"/>
  <c r="H750" i="2"/>
  <c r="L750" i="2"/>
  <c r="P750" i="2"/>
  <c r="Q750" i="2" s="1"/>
  <c r="S750" i="2" s="1"/>
  <c r="T838" i="2"/>
  <c r="V838" i="2"/>
  <c r="S571" i="2"/>
  <c r="P625" i="2"/>
  <c r="Q625" i="2" s="1"/>
  <c r="K625" i="2"/>
  <c r="L625" i="2" s="1"/>
  <c r="V858" i="2"/>
  <c r="T858" i="2"/>
  <c r="V874" i="2"/>
  <c r="T874" i="2"/>
  <c r="V890" i="2"/>
  <c r="T890" i="2"/>
  <c r="V906" i="2"/>
  <c r="T906" i="2"/>
  <c r="V922" i="2"/>
  <c r="T922" i="2"/>
  <c r="V938" i="2"/>
  <c r="T938" i="2"/>
  <c r="V978" i="2"/>
  <c r="T978" i="2"/>
  <c r="S5" i="2"/>
  <c r="K9" i="2"/>
  <c r="L9" i="2" s="1"/>
  <c r="S9" i="2" s="1"/>
  <c r="P9" i="2"/>
  <c r="Q9" i="2" s="1"/>
  <c r="K19" i="2"/>
  <c r="L19" i="2" s="1"/>
  <c r="P19" i="2"/>
  <c r="Q19" i="2" s="1"/>
  <c r="S19" i="2" s="1"/>
  <c r="H19" i="2"/>
  <c r="K51" i="2"/>
  <c r="L51" i="2" s="1"/>
  <c r="S51" i="2" s="1"/>
  <c r="P51" i="2"/>
  <c r="Q51" i="2" s="1"/>
  <c r="K59" i="2"/>
  <c r="L59" i="2" s="1"/>
  <c r="P59" i="2"/>
  <c r="Q59" i="2" s="1"/>
  <c r="S69" i="2"/>
  <c r="T77" i="2"/>
  <c r="V77" i="2"/>
  <c r="T85" i="2"/>
  <c r="V85" i="2"/>
  <c r="K56" i="2"/>
  <c r="L56" i="2" s="1"/>
  <c r="S56" i="2" s="1"/>
  <c r="P56" i="2"/>
  <c r="Q56" i="2" s="1"/>
  <c r="S89" i="2"/>
  <c r="T97" i="2"/>
  <c r="V97" i="2"/>
  <c r="T103" i="2"/>
  <c r="V103" i="2"/>
  <c r="L58" i="2"/>
  <c r="T167" i="2"/>
  <c r="V167" i="2"/>
  <c r="S169" i="2"/>
  <c r="S173" i="2"/>
  <c r="T120" i="2"/>
  <c r="V120" i="2"/>
  <c r="S137" i="2"/>
  <c r="S153" i="2"/>
  <c r="S144" i="2"/>
  <c r="S160" i="2"/>
  <c r="K207" i="2"/>
  <c r="P207" i="2"/>
  <c r="Q207" i="2" s="1"/>
  <c r="S207" i="2" s="1"/>
  <c r="L179" i="2"/>
  <c r="K186" i="2"/>
  <c r="P186" i="2"/>
  <c r="Q186" i="2" s="1"/>
  <c r="K194" i="2"/>
  <c r="L194" i="2" s="1"/>
  <c r="P194" i="2"/>
  <c r="Q194" i="2" s="1"/>
  <c r="K221" i="2"/>
  <c r="P221" i="2"/>
  <c r="Q221" i="2" s="1"/>
  <c r="S221" i="2" s="1"/>
  <c r="K253" i="2"/>
  <c r="L253" i="2" s="1"/>
  <c r="P253" i="2"/>
  <c r="Q253" i="2" s="1"/>
  <c r="K269" i="2"/>
  <c r="P269" i="2"/>
  <c r="Q269" i="2" s="1"/>
  <c r="S269" i="2" s="1"/>
  <c r="K285" i="2"/>
  <c r="P285" i="2"/>
  <c r="Q285" i="2" s="1"/>
  <c r="S342" i="2"/>
  <c r="T350" i="2"/>
  <c r="V350" i="2"/>
  <c r="T362" i="2"/>
  <c r="V362" i="2"/>
  <c r="T370" i="2"/>
  <c r="V370" i="2"/>
  <c r="T378" i="2"/>
  <c r="V378" i="2"/>
  <c r="K224" i="2"/>
  <c r="L224" i="2" s="1"/>
  <c r="P224" i="2"/>
  <c r="Q224" i="2" s="1"/>
  <c r="K232" i="2"/>
  <c r="P232" i="2"/>
  <c r="Q232" i="2" s="1"/>
  <c r="K240" i="2"/>
  <c r="L240" i="2" s="1"/>
  <c r="P240" i="2"/>
  <c r="Q240" i="2" s="1"/>
  <c r="S252" i="2"/>
  <c r="K280" i="2"/>
  <c r="L280" i="2" s="1"/>
  <c r="S280" i="2" s="1"/>
  <c r="P280" i="2"/>
  <c r="Q280" i="2" s="1"/>
  <c r="K286" i="2"/>
  <c r="P286" i="2"/>
  <c r="Q286" i="2" s="1"/>
  <c r="S286" i="2" s="1"/>
  <c r="L250" i="2"/>
  <c r="L282" i="2"/>
  <c r="K291" i="2"/>
  <c r="L291" i="2" s="1"/>
  <c r="P291" i="2"/>
  <c r="Q291" i="2" s="1"/>
  <c r="S291" i="2" s="1"/>
  <c r="T398" i="2"/>
  <c r="V398" i="2"/>
  <c r="T511" i="2"/>
  <c r="V511" i="2"/>
  <c r="T515" i="2"/>
  <c r="V515" i="2"/>
  <c r="S523" i="2"/>
  <c r="T531" i="2"/>
  <c r="V531" i="2"/>
  <c r="S539" i="2"/>
  <c r="S299" i="2"/>
  <c r="S315" i="2"/>
  <c r="S331" i="2"/>
  <c r="S412" i="2"/>
  <c r="S420" i="2"/>
  <c r="S432" i="2"/>
  <c r="S440" i="2"/>
  <c r="S448" i="2"/>
  <c r="S456" i="2"/>
  <c r="T483" i="2"/>
  <c r="V483" i="2"/>
  <c r="S584" i="2"/>
  <c r="T484" i="2"/>
  <c r="V484" i="2"/>
  <c r="T473" i="2"/>
  <c r="V473" i="2"/>
  <c r="T489" i="2"/>
  <c r="V489" i="2"/>
  <c r="S589" i="2"/>
  <c r="S602" i="2"/>
  <c r="K606" i="2"/>
  <c r="L606" i="2" s="1"/>
  <c r="S606" i="2" s="1"/>
  <c r="P606" i="2"/>
  <c r="Q606" i="2" s="1"/>
  <c r="S622" i="2"/>
  <c r="S638" i="2"/>
  <c r="S486" i="2"/>
  <c r="P563" i="2"/>
  <c r="Q563" i="2" s="1"/>
  <c r="K563" i="2"/>
  <c r="L563" i="2" s="1"/>
  <c r="S579" i="2"/>
  <c r="S635" i="2"/>
  <c r="L645" i="2"/>
  <c r="S655" i="2"/>
  <c r="S663" i="2"/>
  <c r="P575" i="2"/>
  <c r="Q575" i="2" s="1"/>
  <c r="S575" i="2" s="1"/>
  <c r="K575" i="2"/>
  <c r="L575" i="2" s="1"/>
  <c r="K603" i="2"/>
  <c r="P603" i="2"/>
  <c r="Q603" i="2" s="1"/>
  <c r="S603" i="2" s="1"/>
  <c r="K675" i="2"/>
  <c r="L675" i="2" s="1"/>
  <c r="P675" i="2"/>
  <c r="Q675" i="2" s="1"/>
  <c r="H675" i="2"/>
  <c r="K683" i="2"/>
  <c r="L683" i="2" s="1"/>
  <c r="P683" i="2"/>
  <c r="Q683" i="2" s="1"/>
  <c r="H683" i="2"/>
  <c r="K691" i="2"/>
  <c r="L691" i="2" s="1"/>
  <c r="P691" i="2"/>
  <c r="Q691" i="2" s="1"/>
  <c r="H691" i="2"/>
  <c r="K699" i="2"/>
  <c r="L699" i="2" s="1"/>
  <c r="P699" i="2"/>
  <c r="Q699" i="2" s="1"/>
  <c r="H699" i="2"/>
  <c r="K707" i="2"/>
  <c r="L707" i="2" s="1"/>
  <c r="P707" i="2"/>
  <c r="Q707" i="2" s="1"/>
  <c r="H707" i="2"/>
  <c r="K711" i="2"/>
  <c r="L711" i="2" s="1"/>
  <c r="P711" i="2"/>
  <c r="Q711" i="2" s="1"/>
  <c r="H711" i="2"/>
  <c r="K719" i="2"/>
  <c r="L719" i="2" s="1"/>
  <c r="P719" i="2"/>
  <c r="Q719" i="2" s="1"/>
  <c r="H719" i="2"/>
  <c r="K727" i="2"/>
  <c r="L727" i="2" s="1"/>
  <c r="P727" i="2"/>
  <c r="Q727" i="2" s="1"/>
  <c r="H727" i="2"/>
  <c r="K735" i="2"/>
  <c r="L735" i="2" s="1"/>
  <c r="P735" i="2"/>
  <c r="Q735" i="2" s="1"/>
  <c r="H735" i="2"/>
  <c r="K743" i="2"/>
  <c r="L743" i="2" s="1"/>
  <c r="P743" i="2"/>
  <c r="Q743" i="2" s="1"/>
  <c r="H743" i="2"/>
  <c r="K751" i="2"/>
  <c r="L751" i="2" s="1"/>
  <c r="P751" i="2"/>
  <c r="Q751" i="2" s="1"/>
  <c r="H751" i="2"/>
  <c r="S590" i="2"/>
  <c r="H768" i="2"/>
  <c r="H784" i="2"/>
  <c r="H800" i="2"/>
  <c r="H816" i="2"/>
  <c r="H824" i="2"/>
  <c r="L603" i="2"/>
  <c r="K753" i="2"/>
  <c r="L753" i="2" s="1"/>
  <c r="S753" i="2" s="1"/>
  <c r="P753" i="2"/>
  <c r="Q753" i="2" s="1"/>
  <c r="H753" i="2"/>
  <c r="K761" i="2"/>
  <c r="L761" i="2" s="1"/>
  <c r="P761" i="2"/>
  <c r="Q761" i="2" s="1"/>
  <c r="H761" i="2"/>
  <c r="K769" i="2"/>
  <c r="L769" i="2" s="1"/>
  <c r="P769" i="2"/>
  <c r="Q769" i="2" s="1"/>
  <c r="H769" i="2"/>
  <c r="S769" i="2" s="1"/>
  <c r="K777" i="2"/>
  <c r="P777" i="2"/>
  <c r="Q777" i="2" s="1"/>
  <c r="S777" i="2" s="1"/>
  <c r="H777" i="2"/>
  <c r="K785" i="2"/>
  <c r="L785" i="2" s="1"/>
  <c r="S785" i="2" s="1"/>
  <c r="P785" i="2"/>
  <c r="Q785" i="2" s="1"/>
  <c r="H785" i="2"/>
  <c r="K793" i="2"/>
  <c r="L793" i="2" s="1"/>
  <c r="P793" i="2"/>
  <c r="Q793" i="2" s="1"/>
  <c r="H793" i="2"/>
  <c r="K801" i="2"/>
  <c r="L801" i="2" s="1"/>
  <c r="P801" i="2"/>
  <c r="Q801" i="2" s="1"/>
  <c r="S801" i="2" s="1"/>
  <c r="H801" i="2"/>
  <c r="K809" i="2"/>
  <c r="P809" i="2"/>
  <c r="Q809" i="2" s="1"/>
  <c r="S809" i="2" s="1"/>
  <c r="H809" i="2"/>
  <c r="K817" i="2"/>
  <c r="L817" i="2" s="1"/>
  <c r="S817" i="2" s="1"/>
  <c r="P817" i="2"/>
  <c r="Q817" i="2" s="1"/>
  <c r="H817" i="2"/>
  <c r="T835" i="2"/>
  <c r="V835" i="2"/>
  <c r="K1000" i="2"/>
  <c r="H1000" i="2"/>
  <c r="L1000" i="2"/>
  <c r="P1000" i="2"/>
  <c r="Q1000" i="2" s="1"/>
  <c r="S1000" i="2" s="1"/>
  <c r="K1004" i="2"/>
  <c r="H1004" i="2"/>
  <c r="L1004" i="2"/>
  <c r="P1004" i="2"/>
  <c r="Q1004" i="2" s="1"/>
  <c r="S1004" i="2" s="1"/>
  <c r="K1012" i="2"/>
  <c r="H1012" i="2"/>
  <c r="L1012" i="2"/>
  <c r="P1012" i="2"/>
  <c r="Q1012" i="2" s="1"/>
  <c r="S1012" i="2" s="1"/>
  <c r="K1020" i="2"/>
  <c r="H1020" i="2"/>
  <c r="L1020" i="2"/>
  <c r="P1020" i="2"/>
  <c r="Q1020" i="2" s="1"/>
  <c r="S1020" i="2" s="1"/>
  <c r="K1028" i="2"/>
  <c r="H1028" i="2"/>
  <c r="L1028" i="2"/>
  <c r="P1028" i="2"/>
  <c r="Q1028" i="2" s="1"/>
  <c r="S1028" i="2" s="1"/>
  <c r="K1032" i="2"/>
  <c r="H1032" i="2"/>
  <c r="L1032" i="2"/>
  <c r="P1032" i="2"/>
  <c r="Q1032" i="2" s="1"/>
  <c r="S1032" i="2" s="1"/>
  <c r="K1040" i="2"/>
  <c r="H1040" i="2"/>
  <c r="L1040" i="2"/>
  <c r="P1040" i="2"/>
  <c r="Q1040" i="2" s="1"/>
  <c r="S1040" i="2" s="1"/>
  <c r="K1048" i="2"/>
  <c r="H1048" i="2"/>
  <c r="L1048" i="2"/>
  <c r="P1048" i="2"/>
  <c r="Q1048" i="2" s="1"/>
  <c r="S1048" i="2" s="1"/>
  <c r="K1056" i="2"/>
  <c r="H1056" i="2"/>
  <c r="L1056" i="2"/>
  <c r="P1056" i="2"/>
  <c r="Q1056" i="2" s="1"/>
  <c r="S1056" i="2" s="1"/>
  <c r="K1064" i="2"/>
  <c r="H1064" i="2"/>
  <c r="L1064" i="2"/>
  <c r="P1064" i="2"/>
  <c r="Q1064" i="2" s="1"/>
  <c r="S1064" i="2" s="1"/>
  <c r="S215" i="2"/>
  <c r="P621" i="2"/>
  <c r="Q621" i="2" s="1"/>
  <c r="S621" i="2" s="1"/>
  <c r="K621" i="2"/>
  <c r="L621" i="2" s="1"/>
  <c r="S776" i="2"/>
  <c r="S808" i="2"/>
  <c r="L809" i="2"/>
  <c r="V860" i="2"/>
  <c r="T860" i="2"/>
  <c r="V884" i="2"/>
  <c r="T884" i="2"/>
  <c r="V900" i="2"/>
  <c r="T900" i="2"/>
  <c r="V916" i="2"/>
  <c r="T916" i="2"/>
  <c r="V932" i="2"/>
  <c r="T932" i="2"/>
  <c r="V948" i="2"/>
  <c r="T948" i="2"/>
  <c r="V964" i="2"/>
  <c r="T964" i="2"/>
  <c r="V980" i="2"/>
  <c r="T980" i="2"/>
  <c r="V996" i="2"/>
  <c r="T996" i="2"/>
  <c r="K1073" i="2"/>
  <c r="P1073" i="2"/>
  <c r="Q1073" i="2" s="1"/>
  <c r="K1081" i="2"/>
  <c r="P1081" i="2"/>
  <c r="Q1081" i="2" s="1"/>
  <c r="S1081" i="2" s="1"/>
  <c r="K1089" i="2"/>
  <c r="P1089" i="2"/>
  <c r="Q1089" i="2" s="1"/>
  <c r="K1097" i="2"/>
  <c r="P1097" i="2"/>
  <c r="Q1097" i="2" s="1"/>
  <c r="S1097" i="2" s="1"/>
  <c r="L829" i="2"/>
  <c r="K847" i="2"/>
  <c r="L847" i="2" s="1"/>
  <c r="S847" i="2" s="1"/>
  <c r="P847" i="2"/>
  <c r="Q847" i="2" s="1"/>
  <c r="V909" i="2"/>
  <c r="T909" i="2"/>
  <c r="V925" i="2"/>
  <c r="T925" i="2"/>
  <c r="V933" i="2"/>
  <c r="T933" i="2"/>
  <c r="V957" i="2"/>
  <c r="T957" i="2"/>
  <c r="V973" i="2"/>
  <c r="T973" i="2"/>
  <c r="V989" i="2"/>
  <c r="T989" i="2"/>
  <c r="K1074" i="2"/>
  <c r="L1074" i="2" s="1"/>
  <c r="P1074" i="2"/>
  <c r="Q1074" i="2" s="1"/>
  <c r="K1078" i="2"/>
  <c r="P1078" i="2"/>
  <c r="Q1078" i="2" s="1"/>
  <c r="S1078" i="2" s="1"/>
  <c r="K1086" i="2"/>
  <c r="L1086" i="2" s="1"/>
  <c r="P1086" i="2"/>
  <c r="Q1086" i="2" s="1"/>
  <c r="K1094" i="2"/>
  <c r="L1094" i="2" s="1"/>
  <c r="P1094" i="2"/>
  <c r="Q1094" i="2" s="1"/>
  <c r="S1094" i="2" s="1"/>
  <c r="L1081" i="2"/>
  <c r="L1089" i="2"/>
  <c r="L4" i="2"/>
  <c r="L8" i="2"/>
  <c r="S17" i="2"/>
  <c r="S24" i="2"/>
  <c r="K36" i="2"/>
  <c r="L36" i="2" s="1"/>
  <c r="P36" i="2"/>
  <c r="Q36" i="2" s="1"/>
  <c r="S36" i="2" s="1"/>
  <c r="H36" i="2"/>
  <c r="K40" i="2"/>
  <c r="L40" i="2" s="1"/>
  <c r="P40" i="2"/>
  <c r="Q40" i="2" s="1"/>
  <c r="H40" i="2"/>
  <c r="K44" i="2"/>
  <c r="P44" i="2"/>
  <c r="Q44" i="2" s="1"/>
  <c r="H44" i="2"/>
  <c r="K35" i="2"/>
  <c r="L35" i="2" s="1"/>
  <c r="S35" i="2" s="1"/>
  <c r="P35" i="2"/>
  <c r="Q35" i="2" s="1"/>
  <c r="S70" i="2"/>
  <c r="S78" i="2"/>
  <c r="L25" i="2"/>
  <c r="K37" i="2"/>
  <c r="L37" i="2" s="1"/>
  <c r="S37" i="2" s="1"/>
  <c r="P37" i="2"/>
  <c r="Q37" i="2" s="1"/>
  <c r="L44" i="2"/>
  <c r="K60" i="2"/>
  <c r="L60" i="2" s="1"/>
  <c r="P60" i="2"/>
  <c r="Q60" i="2" s="1"/>
  <c r="S87" i="2"/>
  <c r="T116" i="2"/>
  <c r="V116" i="2"/>
  <c r="S129" i="2"/>
  <c r="S146" i="2"/>
  <c r="S119" i="2"/>
  <c r="S176" i="2"/>
  <c r="S135" i="2"/>
  <c r="S151" i="2"/>
  <c r="L207" i="2"/>
  <c r="L180" i="2"/>
  <c r="K192" i="2"/>
  <c r="P192" i="2"/>
  <c r="Q192" i="2" s="1"/>
  <c r="S192" i="2" s="1"/>
  <c r="S255" i="2"/>
  <c r="K283" i="2"/>
  <c r="L283" i="2" s="1"/>
  <c r="P283" i="2"/>
  <c r="Q283" i="2" s="1"/>
  <c r="S283" i="2" s="1"/>
  <c r="L286" i="2"/>
  <c r="L221" i="2"/>
  <c r="L229" i="2"/>
  <c r="L269" i="2"/>
  <c r="L285" i="2"/>
  <c r="S285" i="2" s="1"/>
  <c r="S343" i="2"/>
  <c r="T351" i="2"/>
  <c r="V351" i="2"/>
  <c r="S359" i="2"/>
  <c r="T367" i="2"/>
  <c r="V367" i="2"/>
  <c r="S375" i="2"/>
  <c r="L188" i="2"/>
  <c r="S188" i="2" s="1"/>
  <c r="K238" i="2"/>
  <c r="P238" i="2"/>
  <c r="Q238" i="2" s="1"/>
  <c r="S238" i="2" s="1"/>
  <c r="K254" i="2"/>
  <c r="P254" i="2"/>
  <c r="Q254" i="2" s="1"/>
  <c r="S254" i="2" s="1"/>
  <c r="K270" i="2"/>
  <c r="P270" i="2"/>
  <c r="Q270" i="2" s="1"/>
  <c r="K278" i="2"/>
  <c r="L278" i="2" s="1"/>
  <c r="P278" i="2"/>
  <c r="Q278" i="2" s="1"/>
  <c r="S278" i="2" s="1"/>
  <c r="L288" i="2"/>
  <c r="S313" i="2"/>
  <c r="L232" i="2"/>
  <c r="S512" i="2"/>
  <c r="S520" i="2"/>
  <c r="S528" i="2"/>
  <c r="S536" i="2"/>
  <c r="H208" i="2"/>
  <c r="S311" i="2"/>
  <c r="S327" i="2"/>
  <c r="S304" i="2"/>
  <c r="S564" i="2"/>
  <c r="S316" i="2"/>
  <c r="S464" i="2"/>
  <c r="S480" i="2"/>
  <c r="S545" i="2"/>
  <c r="S549" i="2"/>
  <c r="S557" i="2"/>
  <c r="S565" i="2"/>
  <c r="S573" i="2"/>
  <c r="S577" i="2"/>
  <c r="S585" i="2"/>
  <c r="S312" i="2"/>
  <c r="P397" i="2"/>
  <c r="Q397" i="2" s="1"/>
  <c r="S397" i="2" s="1"/>
  <c r="K397" i="2"/>
  <c r="L397" i="2" s="1"/>
  <c r="S469" i="2"/>
  <c r="S501" i="2"/>
  <c r="S546" i="2"/>
  <c r="S550" i="2"/>
  <c r="S558" i="2"/>
  <c r="S562" i="2"/>
  <c r="S570" i="2"/>
  <c r="S578" i="2"/>
  <c r="S586" i="2"/>
  <c r="K604" i="2"/>
  <c r="L604" i="2" s="1"/>
  <c r="P604" i="2"/>
  <c r="Q604" i="2" s="1"/>
  <c r="S604" i="2" s="1"/>
  <c r="S610" i="2"/>
  <c r="S626" i="2"/>
  <c r="S642" i="2"/>
  <c r="P547" i="2"/>
  <c r="Q547" i="2" s="1"/>
  <c r="K547" i="2"/>
  <c r="L547" i="2" s="1"/>
  <c r="S588" i="2"/>
  <c r="L598" i="2"/>
  <c r="S623" i="2"/>
  <c r="L633" i="2"/>
  <c r="S633" i="2" s="1"/>
  <c r="S639" i="2"/>
  <c r="S648" i="2"/>
  <c r="S656" i="2"/>
  <c r="S664" i="2"/>
  <c r="P393" i="2"/>
  <c r="Q393" i="2" s="1"/>
  <c r="S393" i="2" s="1"/>
  <c r="K393" i="2"/>
  <c r="L393" i="2" s="1"/>
  <c r="S466" i="2"/>
  <c r="S498" i="2"/>
  <c r="P559" i="2"/>
  <c r="Q559" i="2" s="1"/>
  <c r="K559" i="2"/>
  <c r="L559" i="2" s="1"/>
  <c r="K601" i="2"/>
  <c r="L601" i="2" s="1"/>
  <c r="S601" i="2" s="1"/>
  <c r="P601" i="2"/>
  <c r="Q601" i="2" s="1"/>
  <c r="S616" i="2"/>
  <c r="S632" i="2"/>
  <c r="S797" i="2"/>
  <c r="K5" i="2"/>
  <c r="L5" i="2" s="1"/>
  <c r="P5" i="2"/>
  <c r="Q5" i="2" s="1"/>
  <c r="H11" i="2"/>
  <c r="K13" i="2"/>
  <c r="L13" i="2" s="1"/>
  <c r="P13" i="2"/>
  <c r="Q13" i="2" s="1"/>
  <c r="S13" i="2" s="1"/>
  <c r="K23" i="2"/>
  <c r="L23" i="2" s="1"/>
  <c r="P23" i="2"/>
  <c r="Q23" i="2" s="1"/>
  <c r="H23" i="2"/>
  <c r="H8" i="2"/>
  <c r="S26" i="2"/>
  <c r="S14" i="2"/>
  <c r="P21" i="2"/>
  <c r="Q21" i="2" s="1"/>
  <c r="K21" i="2"/>
  <c r="L21" i="2" s="1"/>
  <c r="S21" i="2" s="1"/>
  <c r="S40" i="2"/>
  <c r="S44" i="2"/>
  <c r="H4" i="2"/>
  <c r="K12" i="2"/>
  <c r="L12" i="2" s="1"/>
  <c r="P12" i="2"/>
  <c r="Q12" i="2" s="1"/>
  <c r="S12" i="2" s="1"/>
  <c r="L29" i="2"/>
  <c r="S29" i="2" s="1"/>
  <c r="K39" i="2"/>
  <c r="L39" i="2"/>
  <c r="P39" i="2"/>
  <c r="Q39" i="2" s="1"/>
  <c r="S39" i="2" s="1"/>
  <c r="H43" i="2"/>
  <c r="L46" i="2"/>
  <c r="H53" i="2"/>
  <c r="K55" i="2"/>
  <c r="L55" i="2" s="1"/>
  <c r="P55" i="2"/>
  <c r="Q55" i="2" s="1"/>
  <c r="S55" i="2" s="1"/>
  <c r="K61" i="2"/>
  <c r="L61" i="2" s="1"/>
  <c r="P61" i="2"/>
  <c r="Q61" i="2" s="1"/>
  <c r="K65" i="2"/>
  <c r="L65" i="2" s="1"/>
  <c r="P65" i="2"/>
  <c r="Q65" i="2" s="1"/>
  <c r="S65" i="2" s="1"/>
  <c r="H29" i="2"/>
  <c r="K33" i="2"/>
  <c r="L33" i="2" s="1"/>
  <c r="S33" i="2" s="1"/>
  <c r="P33" i="2"/>
  <c r="Q33" i="2" s="1"/>
  <c r="L53" i="2"/>
  <c r="S53" i="2" s="1"/>
  <c r="S71" i="2"/>
  <c r="S75" i="2"/>
  <c r="S79" i="2"/>
  <c r="S83" i="2"/>
  <c r="S28" i="2"/>
  <c r="K41" i="2"/>
  <c r="L41" i="2" s="1"/>
  <c r="P41" i="2"/>
  <c r="Q41" i="2" s="1"/>
  <c r="H45" i="2"/>
  <c r="H50" i="2"/>
  <c r="K52" i="2"/>
  <c r="L52" i="2" s="1"/>
  <c r="P52" i="2"/>
  <c r="Q52" i="2" s="1"/>
  <c r="S52" i="2" s="1"/>
  <c r="H58" i="2"/>
  <c r="H63" i="2"/>
  <c r="L54" i="2"/>
  <c r="S54" i="2" s="1"/>
  <c r="S102" i="2"/>
  <c r="S104" i="2"/>
  <c r="S86" i="2"/>
  <c r="L50" i="2"/>
  <c r="S50" i="2" s="1"/>
  <c r="S99" i="2"/>
  <c r="L48" i="2"/>
  <c r="P88" i="2"/>
  <c r="Q88" i="2" s="1"/>
  <c r="S88" i="2" s="1"/>
  <c r="K88" i="2"/>
  <c r="L88" i="2" s="1"/>
  <c r="S164" i="2"/>
  <c r="S166" i="2"/>
  <c r="S168" i="2"/>
  <c r="S170" i="2"/>
  <c r="S172" i="2"/>
  <c r="S174" i="2"/>
  <c r="H64" i="2"/>
  <c r="P100" i="2"/>
  <c r="Q100" i="2" s="1"/>
  <c r="S100" i="2" s="1"/>
  <c r="K100" i="2"/>
  <c r="L100" i="2" s="1"/>
  <c r="T112" i="2"/>
  <c r="V112" i="2"/>
  <c r="S118" i="2"/>
  <c r="S107" i="2"/>
  <c r="S133" i="2"/>
  <c r="S141" i="2"/>
  <c r="S149" i="2"/>
  <c r="S157" i="2"/>
  <c r="S115" i="2"/>
  <c r="S140" i="2"/>
  <c r="S148" i="2"/>
  <c r="S156" i="2"/>
  <c r="H182" i="2"/>
  <c r="H185" i="2"/>
  <c r="K187" i="2"/>
  <c r="L187" i="2" s="1"/>
  <c r="P187" i="2"/>
  <c r="Q187" i="2" s="1"/>
  <c r="S187" i="2" s="1"/>
  <c r="H193" i="2"/>
  <c r="K195" i="2"/>
  <c r="L195" i="2" s="1"/>
  <c r="P195" i="2"/>
  <c r="Q195" i="2" s="1"/>
  <c r="S195" i="2" s="1"/>
  <c r="H201" i="2"/>
  <c r="K203" i="2"/>
  <c r="L203" i="2" s="1"/>
  <c r="P203" i="2"/>
  <c r="Q203" i="2" s="1"/>
  <c r="S203" i="2" s="1"/>
  <c r="S209" i="2"/>
  <c r="S213" i="2"/>
  <c r="H178" i="2"/>
  <c r="L185" i="2"/>
  <c r="L193" i="2"/>
  <c r="L201" i="2"/>
  <c r="S201" i="2" s="1"/>
  <c r="L208" i="2"/>
  <c r="H188" i="2"/>
  <c r="K190" i="2"/>
  <c r="L190" i="2" s="1"/>
  <c r="P190" i="2"/>
  <c r="Q190" i="2" s="1"/>
  <c r="S190" i="2" s="1"/>
  <c r="H196" i="2"/>
  <c r="K198" i="2"/>
  <c r="L198" i="2" s="1"/>
  <c r="P198" i="2"/>
  <c r="Q198" i="2" s="1"/>
  <c r="S198" i="2" s="1"/>
  <c r="H204" i="2"/>
  <c r="K206" i="2"/>
  <c r="L206" i="2" s="1"/>
  <c r="P206" i="2"/>
  <c r="Q206" i="2" s="1"/>
  <c r="S206" i="2" s="1"/>
  <c r="L192" i="2"/>
  <c r="H223" i="2"/>
  <c r="S223" i="2" s="1"/>
  <c r="K225" i="2"/>
  <c r="L225" i="2" s="1"/>
  <c r="P225" i="2"/>
  <c r="Q225" i="2" s="1"/>
  <c r="S225" i="2" s="1"/>
  <c r="H231" i="2"/>
  <c r="K233" i="2"/>
  <c r="L233" i="2" s="1"/>
  <c r="S233" i="2" s="1"/>
  <c r="P233" i="2"/>
  <c r="Q233" i="2" s="1"/>
  <c r="S237" i="2"/>
  <c r="H239" i="2"/>
  <c r="K241" i="2"/>
  <c r="L241" i="2" s="1"/>
  <c r="P241" i="2"/>
  <c r="Q241" i="2" s="1"/>
  <c r="S241" i="2" s="1"/>
  <c r="H247" i="2"/>
  <c r="K249" i="2"/>
  <c r="L249" i="2" s="1"/>
  <c r="P249" i="2"/>
  <c r="Q249" i="2" s="1"/>
  <c r="S249" i="2" s="1"/>
  <c r="H255" i="2"/>
  <c r="K257" i="2"/>
  <c r="L257" i="2" s="1"/>
  <c r="P257" i="2"/>
  <c r="Q257" i="2" s="1"/>
  <c r="S257" i="2" s="1"/>
  <c r="H263" i="2"/>
  <c r="K265" i="2"/>
  <c r="L265" i="2" s="1"/>
  <c r="P265" i="2"/>
  <c r="Q265" i="2" s="1"/>
  <c r="S265" i="2" s="1"/>
  <c r="H271" i="2"/>
  <c r="K273" i="2"/>
  <c r="L273" i="2" s="1"/>
  <c r="S273" i="2" s="1"/>
  <c r="P273" i="2"/>
  <c r="Q273" i="2" s="1"/>
  <c r="H279" i="2"/>
  <c r="K281" i="2"/>
  <c r="L281" i="2" s="1"/>
  <c r="S281" i="2" s="1"/>
  <c r="P281" i="2"/>
  <c r="Q281" i="2" s="1"/>
  <c r="H288" i="2"/>
  <c r="P212" i="2"/>
  <c r="Q212" i="2" s="1"/>
  <c r="S212" i="2" s="1"/>
  <c r="K212" i="2"/>
  <c r="L212" i="2" s="1"/>
  <c r="L223" i="2"/>
  <c r="L231" i="2"/>
  <c r="L239" i="2"/>
  <c r="L255" i="2"/>
  <c r="L263" i="2"/>
  <c r="L271" i="2"/>
  <c r="S271" i="2" s="1"/>
  <c r="S340" i="2"/>
  <c r="S344" i="2"/>
  <c r="S348" i="2"/>
  <c r="S352" i="2"/>
  <c r="S356" i="2"/>
  <c r="S360" i="2"/>
  <c r="S364" i="2"/>
  <c r="S368" i="2"/>
  <c r="S372" i="2"/>
  <c r="S376" i="2"/>
  <c r="S380" i="2"/>
  <c r="K220" i="2"/>
  <c r="L220" i="2" s="1"/>
  <c r="P220" i="2"/>
  <c r="Q220" i="2" s="1"/>
  <c r="S220" i="2" s="1"/>
  <c r="S224" i="2"/>
  <c r="H226" i="2"/>
  <c r="K228" i="2"/>
  <c r="L228" i="2" s="1"/>
  <c r="P228" i="2"/>
  <c r="Q228" i="2" s="1"/>
  <c r="S228" i="2" s="1"/>
  <c r="S232" i="2"/>
  <c r="H234" i="2"/>
  <c r="K236" i="2"/>
  <c r="L236" i="2" s="1"/>
  <c r="P236" i="2"/>
  <c r="Q236" i="2" s="1"/>
  <c r="S236" i="2" s="1"/>
  <c r="S240" i="2"/>
  <c r="H242" i="2"/>
  <c r="K244" i="2"/>
  <c r="L244" i="2" s="1"/>
  <c r="P244" i="2"/>
  <c r="Q244" i="2" s="1"/>
  <c r="S244" i="2" s="1"/>
  <c r="H250" i="2"/>
  <c r="K252" i="2"/>
  <c r="L252" i="2" s="1"/>
  <c r="P252" i="2"/>
  <c r="Q252" i="2" s="1"/>
  <c r="S256" i="2"/>
  <c r="H258" i="2"/>
  <c r="K260" i="2"/>
  <c r="L260" i="2" s="1"/>
  <c r="P260" i="2"/>
  <c r="Q260" i="2" s="1"/>
  <c r="S260" i="2" s="1"/>
  <c r="H266" i="2"/>
  <c r="K268" i="2"/>
  <c r="L268" i="2" s="1"/>
  <c r="P268" i="2"/>
  <c r="Q268" i="2" s="1"/>
  <c r="S268" i="2" s="1"/>
  <c r="S272" i="2"/>
  <c r="H274" i="2"/>
  <c r="K276" i="2"/>
  <c r="L276" i="2" s="1"/>
  <c r="P276" i="2"/>
  <c r="Q276" i="2" s="1"/>
  <c r="S276" i="2" s="1"/>
  <c r="H282" i="2"/>
  <c r="K284" i="2"/>
  <c r="L284" i="2" s="1"/>
  <c r="P284" i="2"/>
  <c r="Q284" i="2" s="1"/>
  <c r="H290" i="2"/>
  <c r="S214" i="2"/>
  <c r="L226" i="2"/>
  <c r="S226" i="2" s="1"/>
  <c r="L242" i="2"/>
  <c r="S242" i="2" s="1"/>
  <c r="L258" i="2"/>
  <c r="L274" i="2"/>
  <c r="S309" i="2"/>
  <c r="S390" i="2"/>
  <c r="S298" i="2"/>
  <c r="S302" i="2"/>
  <c r="S306" i="2"/>
  <c r="S310" i="2"/>
  <c r="S314" i="2"/>
  <c r="S383" i="2"/>
  <c r="S387" i="2"/>
  <c r="S391" i="2"/>
  <c r="S395" i="2"/>
  <c r="S399" i="2"/>
  <c r="S403" i="2"/>
  <c r="S505" i="2"/>
  <c r="S509" i="2"/>
  <c r="S513" i="2"/>
  <c r="S517" i="2"/>
  <c r="S521" i="2"/>
  <c r="S525" i="2"/>
  <c r="S529" i="2"/>
  <c r="S533" i="2"/>
  <c r="S537" i="2"/>
  <c r="L186" i="2"/>
  <c r="S186" i="2" s="1"/>
  <c r="L222" i="2"/>
  <c r="L238" i="2"/>
  <c r="L254" i="2"/>
  <c r="L270" i="2"/>
  <c r="H296" i="2"/>
  <c r="S307" i="2"/>
  <c r="T317" i="2"/>
  <c r="V317" i="2"/>
  <c r="S323" i="2"/>
  <c r="T333" i="2"/>
  <c r="V333" i="2"/>
  <c r="S339" i="2"/>
  <c r="P389" i="2"/>
  <c r="Q389" i="2" s="1"/>
  <c r="S389" i="2" s="1"/>
  <c r="K389" i="2"/>
  <c r="L389" i="2" s="1"/>
  <c r="S544" i="2"/>
  <c r="S560" i="2"/>
  <c r="S576" i="2"/>
  <c r="H385" i="2"/>
  <c r="S460" i="2"/>
  <c r="S476" i="2"/>
  <c r="S492" i="2"/>
  <c r="S465" i="2"/>
  <c r="S481" i="2"/>
  <c r="S497" i="2"/>
  <c r="S474" i="2"/>
  <c r="S490" i="2"/>
  <c r="H551" i="2"/>
  <c r="S551" i="2" s="1"/>
  <c r="H567" i="2"/>
  <c r="S567" i="2" s="1"/>
  <c r="H583" i="2"/>
  <c r="S583" i="2" s="1"/>
  <c r="S593" i="2"/>
  <c r="H600" i="2"/>
  <c r="K602" i="2"/>
  <c r="L602" i="2" s="1"/>
  <c r="P602" i="2"/>
  <c r="Q602" i="2" s="1"/>
  <c r="H608" i="2"/>
  <c r="S608" i="2" s="1"/>
  <c r="S614" i="2"/>
  <c r="S630" i="2"/>
  <c r="S646" i="2"/>
  <c r="S547" i="2"/>
  <c r="H563" i="2"/>
  <c r="S563" i="2" s="1"/>
  <c r="L600" i="2"/>
  <c r="S600" i="2" s="1"/>
  <c r="L608" i="2"/>
  <c r="S611" i="2"/>
  <c r="S627" i="2"/>
  <c r="S643" i="2"/>
  <c r="S649" i="2"/>
  <c r="S653" i="2"/>
  <c r="S657" i="2"/>
  <c r="S661" i="2"/>
  <c r="S665" i="2"/>
  <c r="P543" i="2"/>
  <c r="Q543" i="2" s="1"/>
  <c r="S543" i="2" s="1"/>
  <c r="K543" i="2"/>
  <c r="L543" i="2" s="1"/>
  <c r="S559" i="2"/>
  <c r="H575" i="2"/>
  <c r="S591" i="2"/>
  <c r="H597" i="2"/>
  <c r="K599" i="2"/>
  <c r="L599" i="2" s="1"/>
  <c r="P599" i="2"/>
  <c r="Q599" i="2" s="1"/>
  <c r="S599" i="2" s="1"/>
  <c r="H605" i="2"/>
  <c r="K607" i="2"/>
  <c r="L607" i="2" s="1"/>
  <c r="P607" i="2"/>
  <c r="Q607" i="2" s="1"/>
  <c r="K669" i="2"/>
  <c r="L669" i="2"/>
  <c r="P669" i="2"/>
  <c r="Q669" i="2" s="1"/>
  <c r="S669" i="2" s="1"/>
  <c r="H669" i="2"/>
  <c r="K673" i="2"/>
  <c r="L673" i="2"/>
  <c r="P673" i="2"/>
  <c r="Q673" i="2" s="1"/>
  <c r="S673" i="2" s="1"/>
  <c r="H673" i="2"/>
  <c r="K677" i="2"/>
  <c r="L677" i="2"/>
  <c r="P677" i="2"/>
  <c r="Q677" i="2" s="1"/>
  <c r="S677" i="2" s="1"/>
  <c r="H677" i="2"/>
  <c r="K681" i="2"/>
  <c r="L681" i="2"/>
  <c r="P681" i="2"/>
  <c r="Q681" i="2" s="1"/>
  <c r="S681" i="2" s="1"/>
  <c r="H681" i="2"/>
  <c r="K685" i="2"/>
  <c r="L685" i="2"/>
  <c r="P685" i="2"/>
  <c r="Q685" i="2" s="1"/>
  <c r="S685" i="2" s="1"/>
  <c r="H685" i="2"/>
  <c r="K689" i="2"/>
  <c r="L689" i="2"/>
  <c r="P689" i="2"/>
  <c r="Q689" i="2" s="1"/>
  <c r="S689" i="2" s="1"/>
  <c r="H689" i="2"/>
  <c r="K693" i="2"/>
  <c r="L693" i="2"/>
  <c r="P693" i="2"/>
  <c r="Q693" i="2" s="1"/>
  <c r="S693" i="2" s="1"/>
  <c r="H693" i="2"/>
  <c r="K697" i="2"/>
  <c r="L697" i="2"/>
  <c r="P697" i="2"/>
  <c r="Q697" i="2" s="1"/>
  <c r="S697" i="2" s="1"/>
  <c r="H697" i="2"/>
  <c r="K701" i="2"/>
  <c r="L701" i="2"/>
  <c r="P701" i="2"/>
  <c r="Q701" i="2" s="1"/>
  <c r="S701" i="2" s="1"/>
  <c r="H701" i="2"/>
  <c r="K705" i="2"/>
  <c r="L705" i="2"/>
  <c r="P705" i="2"/>
  <c r="Q705" i="2" s="1"/>
  <c r="S705" i="2" s="1"/>
  <c r="H705" i="2"/>
  <c r="K709" i="2"/>
  <c r="L709" i="2"/>
  <c r="P709" i="2"/>
  <c r="Q709" i="2" s="1"/>
  <c r="S709" i="2" s="1"/>
  <c r="H709" i="2"/>
  <c r="K713" i="2"/>
  <c r="L713" i="2"/>
  <c r="P713" i="2"/>
  <c r="Q713" i="2" s="1"/>
  <c r="S713" i="2" s="1"/>
  <c r="H713" i="2"/>
  <c r="K717" i="2"/>
  <c r="L717" i="2"/>
  <c r="P717" i="2"/>
  <c r="Q717" i="2" s="1"/>
  <c r="S717" i="2" s="1"/>
  <c r="H717" i="2"/>
  <c r="K721" i="2"/>
  <c r="L721" i="2"/>
  <c r="P721" i="2"/>
  <c r="Q721" i="2" s="1"/>
  <c r="S721" i="2" s="1"/>
  <c r="H721" i="2"/>
  <c r="K725" i="2"/>
  <c r="L725" i="2"/>
  <c r="P725" i="2"/>
  <c r="Q725" i="2" s="1"/>
  <c r="S725" i="2" s="1"/>
  <c r="H725" i="2"/>
  <c r="K729" i="2"/>
  <c r="L729" i="2"/>
  <c r="P729" i="2"/>
  <c r="Q729" i="2" s="1"/>
  <c r="S729" i="2" s="1"/>
  <c r="H729" i="2"/>
  <c r="K733" i="2"/>
  <c r="L733" i="2"/>
  <c r="P733" i="2"/>
  <c r="Q733" i="2" s="1"/>
  <c r="S733" i="2" s="1"/>
  <c r="H733" i="2"/>
  <c r="K737" i="2"/>
  <c r="L737" i="2"/>
  <c r="P737" i="2"/>
  <c r="Q737" i="2" s="1"/>
  <c r="S737" i="2" s="1"/>
  <c r="H737" i="2"/>
  <c r="K741" i="2"/>
  <c r="L741" i="2"/>
  <c r="P741" i="2"/>
  <c r="Q741" i="2" s="1"/>
  <c r="S741" i="2" s="1"/>
  <c r="H741" i="2"/>
  <c r="K745" i="2"/>
  <c r="L745" i="2"/>
  <c r="P745" i="2"/>
  <c r="Q745" i="2" s="1"/>
  <c r="S745" i="2" s="1"/>
  <c r="H745" i="2"/>
  <c r="K749" i="2"/>
  <c r="L749" i="2"/>
  <c r="P749" i="2"/>
  <c r="Q749" i="2" s="1"/>
  <c r="S749" i="2" s="1"/>
  <c r="H749" i="2"/>
  <c r="H587" i="2"/>
  <c r="S594" i="2"/>
  <c r="L605" i="2"/>
  <c r="S605" i="2" s="1"/>
  <c r="H756" i="2"/>
  <c r="H764" i="2"/>
  <c r="H772" i="2"/>
  <c r="H780" i="2"/>
  <c r="H788" i="2"/>
  <c r="H796" i="2"/>
  <c r="H804" i="2"/>
  <c r="H812" i="2"/>
  <c r="H820" i="2"/>
  <c r="H828" i="2"/>
  <c r="T846" i="2"/>
  <c r="V846" i="2"/>
  <c r="P571" i="2"/>
  <c r="Q571" i="2" s="1"/>
  <c r="K571" i="2"/>
  <c r="L571" i="2" s="1"/>
  <c r="P617" i="2"/>
  <c r="Q617" i="2" s="1"/>
  <c r="S617" i="2" s="1"/>
  <c r="K617" i="2"/>
  <c r="L617" i="2" s="1"/>
  <c r="H633" i="2"/>
  <c r="S641" i="2"/>
  <c r="K755" i="2"/>
  <c r="L755" i="2" s="1"/>
  <c r="P755" i="2"/>
  <c r="Q755" i="2" s="1"/>
  <c r="S755" i="2" s="1"/>
  <c r="H755" i="2"/>
  <c r="K759" i="2"/>
  <c r="L759" i="2" s="1"/>
  <c r="P759" i="2"/>
  <c r="Q759" i="2" s="1"/>
  <c r="S759" i="2" s="1"/>
  <c r="H759" i="2"/>
  <c r="K763" i="2"/>
  <c r="P763" i="2"/>
  <c r="Q763" i="2" s="1"/>
  <c r="S763" i="2" s="1"/>
  <c r="H763" i="2"/>
  <c r="K767" i="2"/>
  <c r="L767" i="2" s="1"/>
  <c r="P767" i="2"/>
  <c r="Q767" i="2" s="1"/>
  <c r="H767" i="2"/>
  <c r="S767" i="2" s="1"/>
  <c r="K771" i="2"/>
  <c r="L771" i="2" s="1"/>
  <c r="S771" i="2" s="1"/>
  <c r="P771" i="2"/>
  <c r="Q771" i="2" s="1"/>
  <c r="H771" i="2"/>
  <c r="K775" i="2"/>
  <c r="L775" i="2" s="1"/>
  <c r="P775" i="2"/>
  <c r="Q775" i="2" s="1"/>
  <c r="S775" i="2" s="1"/>
  <c r="H775" i="2"/>
  <c r="K779" i="2"/>
  <c r="L779" i="2" s="1"/>
  <c r="P779" i="2"/>
  <c r="Q779" i="2" s="1"/>
  <c r="S779" i="2" s="1"/>
  <c r="H779" i="2"/>
  <c r="K783" i="2"/>
  <c r="P783" i="2"/>
  <c r="Q783" i="2" s="1"/>
  <c r="H783" i="2"/>
  <c r="K787" i="2"/>
  <c r="L787" i="2" s="1"/>
  <c r="S787" i="2" s="1"/>
  <c r="P787" i="2"/>
  <c r="Q787" i="2" s="1"/>
  <c r="H787" i="2"/>
  <c r="K791" i="2"/>
  <c r="L791" i="2" s="1"/>
  <c r="P791" i="2"/>
  <c r="Q791" i="2" s="1"/>
  <c r="S791" i="2" s="1"/>
  <c r="H791" i="2"/>
  <c r="K795" i="2"/>
  <c r="P795" i="2"/>
  <c r="Q795" i="2" s="1"/>
  <c r="S795" i="2" s="1"/>
  <c r="H795" i="2"/>
  <c r="K799" i="2"/>
  <c r="L799" i="2" s="1"/>
  <c r="P799" i="2"/>
  <c r="Q799" i="2" s="1"/>
  <c r="H799" i="2"/>
  <c r="S799" i="2" s="1"/>
  <c r="K803" i="2"/>
  <c r="L803" i="2" s="1"/>
  <c r="S803" i="2" s="1"/>
  <c r="P803" i="2"/>
  <c r="Q803" i="2" s="1"/>
  <c r="H803" i="2"/>
  <c r="K807" i="2"/>
  <c r="L807" i="2" s="1"/>
  <c r="P807" i="2"/>
  <c r="Q807" i="2" s="1"/>
  <c r="S807" i="2" s="1"/>
  <c r="H807" i="2"/>
  <c r="K811" i="2"/>
  <c r="L811" i="2" s="1"/>
  <c r="P811" i="2"/>
  <c r="Q811" i="2" s="1"/>
  <c r="S811" i="2" s="1"/>
  <c r="H811" i="2"/>
  <c r="K815" i="2"/>
  <c r="P815" i="2"/>
  <c r="Q815" i="2" s="1"/>
  <c r="H815" i="2"/>
  <c r="K819" i="2"/>
  <c r="L819" i="2" s="1"/>
  <c r="S819" i="2" s="1"/>
  <c r="P819" i="2"/>
  <c r="Q819" i="2" s="1"/>
  <c r="H819" i="2"/>
  <c r="K823" i="2"/>
  <c r="L823" i="2" s="1"/>
  <c r="P823" i="2"/>
  <c r="Q823" i="2" s="1"/>
  <c r="S823" i="2" s="1"/>
  <c r="K827" i="2"/>
  <c r="L827" i="2" s="1"/>
  <c r="P827" i="2"/>
  <c r="Q827" i="2" s="1"/>
  <c r="S827" i="2" s="1"/>
  <c r="S831" i="2"/>
  <c r="S839" i="2"/>
  <c r="S836" i="2"/>
  <c r="K998" i="2"/>
  <c r="L998" i="2" s="1"/>
  <c r="H998" i="2"/>
  <c r="P998" i="2"/>
  <c r="Q998" i="2" s="1"/>
  <c r="K1002" i="2"/>
  <c r="L1002" i="2" s="1"/>
  <c r="H1002" i="2"/>
  <c r="P1002" i="2"/>
  <c r="Q1002" i="2" s="1"/>
  <c r="K1006" i="2"/>
  <c r="L1006" i="2" s="1"/>
  <c r="H1006" i="2"/>
  <c r="P1006" i="2"/>
  <c r="Q1006" i="2" s="1"/>
  <c r="K1010" i="2"/>
  <c r="L1010" i="2" s="1"/>
  <c r="H1010" i="2"/>
  <c r="P1010" i="2"/>
  <c r="Q1010" i="2" s="1"/>
  <c r="K1014" i="2"/>
  <c r="L1014" i="2" s="1"/>
  <c r="H1014" i="2"/>
  <c r="P1014" i="2"/>
  <c r="Q1014" i="2" s="1"/>
  <c r="K1018" i="2"/>
  <c r="L1018" i="2" s="1"/>
  <c r="H1018" i="2"/>
  <c r="P1018" i="2"/>
  <c r="Q1018" i="2" s="1"/>
  <c r="K1022" i="2"/>
  <c r="L1022" i="2" s="1"/>
  <c r="H1022" i="2"/>
  <c r="P1022" i="2"/>
  <c r="Q1022" i="2" s="1"/>
  <c r="K1026" i="2"/>
  <c r="L1026" i="2" s="1"/>
  <c r="H1026" i="2"/>
  <c r="P1026" i="2"/>
  <c r="Q1026" i="2" s="1"/>
  <c r="K1030" i="2"/>
  <c r="L1030" i="2" s="1"/>
  <c r="H1030" i="2"/>
  <c r="P1030" i="2"/>
  <c r="Q1030" i="2" s="1"/>
  <c r="K1034" i="2"/>
  <c r="L1034" i="2" s="1"/>
  <c r="H1034" i="2"/>
  <c r="P1034" i="2"/>
  <c r="Q1034" i="2" s="1"/>
  <c r="K1038" i="2"/>
  <c r="L1038" i="2" s="1"/>
  <c r="H1038" i="2"/>
  <c r="P1038" i="2"/>
  <c r="Q1038" i="2" s="1"/>
  <c r="K1042" i="2"/>
  <c r="L1042" i="2" s="1"/>
  <c r="H1042" i="2"/>
  <c r="P1042" i="2"/>
  <c r="Q1042" i="2" s="1"/>
  <c r="K1046" i="2"/>
  <c r="L1046" i="2" s="1"/>
  <c r="H1046" i="2"/>
  <c r="P1046" i="2"/>
  <c r="Q1046" i="2" s="1"/>
  <c r="K1050" i="2"/>
  <c r="L1050" i="2" s="1"/>
  <c r="H1050" i="2"/>
  <c r="P1050" i="2"/>
  <c r="Q1050" i="2" s="1"/>
  <c r="K1054" i="2"/>
  <c r="L1054" i="2" s="1"/>
  <c r="H1054" i="2"/>
  <c r="P1054" i="2"/>
  <c r="Q1054" i="2" s="1"/>
  <c r="K1058" i="2"/>
  <c r="L1058" i="2" s="1"/>
  <c r="H1058" i="2"/>
  <c r="P1058" i="2"/>
  <c r="Q1058" i="2" s="1"/>
  <c r="K1062" i="2"/>
  <c r="L1062" i="2" s="1"/>
  <c r="H1062" i="2"/>
  <c r="P1062" i="2"/>
  <c r="Q1062" i="2" s="1"/>
  <c r="K1066" i="2"/>
  <c r="L1066" i="2" s="1"/>
  <c r="H1066" i="2"/>
  <c r="P1066" i="2"/>
  <c r="Q1066" i="2" s="1"/>
  <c r="S10" i="2"/>
  <c r="L62" i="2"/>
  <c r="S308" i="2"/>
  <c r="H621" i="2"/>
  <c r="P637" i="2"/>
  <c r="Q637" i="2" s="1"/>
  <c r="K637" i="2"/>
  <c r="L637" i="2" s="1"/>
  <c r="S637" i="2" s="1"/>
  <c r="S754" i="2"/>
  <c r="S770" i="2"/>
  <c r="S786" i="2"/>
  <c r="S802" i="2"/>
  <c r="S818" i="2"/>
  <c r="L763" i="2"/>
  <c r="L795" i="2"/>
  <c r="L822" i="2"/>
  <c r="V854" i="2"/>
  <c r="T854" i="2"/>
  <c r="H1070" i="2"/>
  <c r="H1078" i="2"/>
  <c r="H1086" i="2"/>
  <c r="H1094" i="2"/>
  <c r="L820" i="2"/>
  <c r="K1071" i="2"/>
  <c r="L1071" i="2" s="1"/>
  <c r="S1071" i="2" s="1"/>
  <c r="P1071" i="2"/>
  <c r="Q1071" i="2" s="1"/>
  <c r="K1075" i="2"/>
  <c r="L1075" i="2" s="1"/>
  <c r="P1075" i="2"/>
  <c r="Q1075" i="2" s="1"/>
  <c r="S1075" i="2" s="1"/>
  <c r="K1079" i="2"/>
  <c r="L1079" i="2" s="1"/>
  <c r="P1079" i="2"/>
  <c r="Q1079" i="2" s="1"/>
  <c r="S1079" i="2" s="1"/>
  <c r="K1083" i="2"/>
  <c r="L1083" i="2" s="1"/>
  <c r="P1083" i="2"/>
  <c r="Q1083" i="2" s="1"/>
  <c r="S1083" i="2" s="1"/>
  <c r="K1087" i="2"/>
  <c r="L1087" i="2" s="1"/>
  <c r="S1087" i="2" s="1"/>
  <c r="P1087" i="2"/>
  <c r="Q1087" i="2" s="1"/>
  <c r="K1091" i="2"/>
  <c r="P1091" i="2"/>
  <c r="Q1091" i="2" s="1"/>
  <c r="S1091" i="2" s="1"/>
  <c r="K1095" i="2"/>
  <c r="L1095" i="2" s="1"/>
  <c r="P1095" i="2"/>
  <c r="Q1095" i="2" s="1"/>
  <c r="S1095" i="2" s="1"/>
  <c r="S1098" i="2"/>
  <c r="L783" i="2"/>
  <c r="S783" i="2" s="1"/>
  <c r="L815" i="2"/>
  <c r="S815" i="2" s="1"/>
  <c r="H829" i="2"/>
  <c r="L765" i="2"/>
  <c r="L797" i="2"/>
  <c r="L824" i="2"/>
  <c r="S824" i="2" s="1"/>
  <c r="S851" i="2"/>
  <c r="K1072" i="2"/>
  <c r="L1072" i="2" s="1"/>
  <c r="P1072" i="2"/>
  <c r="Q1072" i="2" s="1"/>
  <c r="S1072" i="2" s="1"/>
  <c r="K1076" i="2"/>
  <c r="L1076" i="2" s="1"/>
  <c r="P1076" i="2"/>
  <c r="Q1076" i="2" s="1"/>
  <c r="S1076" i="2" s="1"/>
  <c r="K1080" i="2"/>
  <c r="L1080" i="2" s="1"/>
  <c r="S1080" i="2" s="1"/>
  <c r="P1080" i="2"/>
  <c r="Q1080" i="2" s="1"/>
  <c r="K1084" i="2"/>
  <c r="L1084" i="2" s="1"/>
  <c r="P1084" i="2"/>
  <c r="Q1084" i="2" s="1"/>
  <c r="K1088" i="2"/>
  <c r="L1088" i="2" s="1"/>
  <c r="P1088" i="2"/>
  <c r="Q1088" i="2" s="1"/>
  <c r="S1088" i="2" s="1"/>
  <c r="K1092" i="2"/>
  <c r="L1092" i="2" s="1"/>
  <c r="P1092" i="2"/>
  <c r="Q1092" i="2" s="1"/>
  <c r="S1092" i="2" s="1"/>
  <c r="K1096" i="2"/>
  <c r="L1096" i="2" s="1"/>
  <c r="S1096" i="2" s="1"/>
  <c r="P1096" i="2"/>
  <c r="Q1096" i="2" s="1"/>
  <c r="H1077" i="2"/>
  <c r="L1073" i="2"/>
  <c r="S1073" i="2" s="1"/>
  <c r="H1095" i="2"/>
  <c r="L1070" i="2"/>
  <c r="S1070" i="2" s="1"/>
  <c r="H1081" i="2"/>
  <c r="L1091" i="2"/>
  <c r="H1079" i="2"/>
  <c r="L1097" i="2"/>
  <c r="V824" i="2" l="1"/>
  <c r="T824" i="2"/>
  <c r="V1087" i="2"/>
  <c r="T1087" i="2"/>
  <c r="T551" i="2"/>
  <c r="V551" i="2"/>
  <c r="T257" i="2"/>
  <c r="V257" i="2"/>
  <c r="T195" i="2"/>
  <c r="V195" i="2"/>
  <c r="T50" i="2"/>
  <c r="V50" i="2"/>
  <c r="V21" i="2"/>
  <c r="T21" i="2"/>
  <c r="T633" i="2"/>
  <c r="V633" i="2"/>
  <c r="T847" i="2"/>
  <c r="V847" i="2"/>
  <c r="V809" i="2"/>
  <c r="T809" i="2"/>
  <c r="T280" i="2"/>
  <c r="V280" i="2"/>
  <c r="T258" i="2"/>
  <c r="V258" i="2"/>
  <c r="T247" i="2"/>
  <c r="V247" i="2"/>
  <c r="V45" i="2"/>
  <c r="T45" i="2"/>
  <c r="V794" i="2"/>
  <c r="T794" i="2"/>
  <c r="V774" i="2"/>
  <c r="T774" i="2"/>
  <c r="T401" i="2"/>
  <c r="V401" i="2"/>
  <c r="T96" i="2"/>
  <c r="V96" i="2"/>
  <c r="V1077" i="2"/>
  <c r="T1077" i="2"/>
  <c r="T598" i="2"/>
  <c r="V598" i="2"/>
  <c r="V796" i="2"/>
  <c r="T796" i="2"/>
  <c r="V784" i="2"/>
  <c r="T784" i="2"/>
  <c r="V42" i="2"/>
  <c r="T42" i="2"/>
  <c r="V1072" i="2"/>
  <c r="T1072" i="2"/>
  <c r="V1091" i="2"/>
  <c r="T1091" i="2"/>
  <c r="V1075" i="2"/>
  <c r="T1075" i="2"/>
  <c r="V823" i="2"/>
  <c r="T823" i="2"/>
  <c r="V819" i="2"/>
  <c r="T819" i="2"/>
  <c r="V807" i="2"/>
  <c r="T807" i="2"/>
  <c r="V803" i="2"/>
  <c r="T803" i="2"/>
  <c r="V791" i="2"/>
  <c r="T791" i="2"/>
  <c r="V787" i="2"/>
  <c r="T787" i="2"/>
  <c r="V775" i="2"/>
  <c r="T775" i="2"/>
  <c r="V771" i="2"/>
  <c r="T771" i="2"/>
  <c r="V759" i="2"/>
  <c r="T759" i="2"/>
  <c r="T617" i="2"/>
  <c r="V617" i="2"/>
  <c r="T543" i="2"/>
  <c r="V543" i="2"/>
  <c r="T608" i="2"/>
  <c r="V608" i="2"/>
  <c r="T226" i="2"/>
  <c r="V226" i="2"/>
  <c r="T244" i="2"/>
  <c r="V244" i="2"/>
  <c r="T236" i="2"/>
  <c r="V236" i="2"/>
  <c r="T228" i="2"/>
  <c r="V228" i="2"/>
  <c r="T220" i="2"/>
  <c r="V220" i="2"/>
  <c r="T212" i="2"/>
  <c r="V212" i="2"/>
  <c r="T265" i="2"/>
  <c r="V265" i="2"/>
  <c r="T225" i="2"/>
  <c r="V225" i="2"/>
  <c r="T206" i="2"/>
  <c r="V206" i="2"/>
  <c r="T203" i="2"/>
  <c r="V203" i="2"/>
  <c r="T88" i="2"/>
  <c r="V88" i="2"/>
  <c r="T601" i="2"/>
  <c r="V601" i="2"/>
  <c r="T604" i="2"/>
  <c r="V604" i="2"/>
  <c r="T397" i="2"/>
  <c r="V397" i="2"/>
  <c r="T278" i="2"/>
  <c r="V278" i="2"/>
  <c r="T254" i="2"/>
  <c r="V254" i="2"/>
  <c r="T188" i="2"/>
  <c r="V188" i="2"/>
  <c r="T285" i="2"/>
  <c r="V285" i="2"/>
  <c r="T192" i="2"/>
  <c r="V192" i="2"/>
  <c r="S1086" i="2"/>
  <c r="S1074" i="2"/>
  <c r="T291" i="2"/>
  <c r="V291" i="2"/>
  <c r="S253" i="2"/>
  <c r="S194" i="2"/>
  <c r="T56" i="2"/>
  <c r="V56" i="2"/>
  <c r="V178" i="2"/>
  <c r="T178" i="2"/>
  <c r="T4" i="2"/>
  <c r="V4" i="2"/>
  <c r="V34" i="2"/>
  <c r="T34" i="2"/>
  <c r="T11" i="2"/>
  <c r="V11" i="2"/>
  <c r="V814" i="2"/>
  <c r="T814" i="2"/>
  <c r="V782" i="2"/>
  <c r="T782" i="2"/>
  <c r="T262" i="2"/>
  <c r="V262" i="2"/>
  <c r="T184" i="2"/>
  <c r="V184" i="2"/>
  <c r="T57" i="2"/>
  <c r="V57" i="2"/>
  <c r="V1082" i="2"/>
  <c r="T1082" i="2"/>
  <c r="S287" i="2"/>
  <c r="V829" i="2"/>
  <c r="T829" i="2"/>
  <c r="V813" i="2"/>
  <c r="T813" i="2"/>
  <c r="S789" i="2"/>
  <c r="V781" i="2"/>
  <c r="T781" i="2"/>
  <c r="V765" i="2"/>
  <c r="T765" i="2"/>
  <c r="V757" i="2"/>
  <c r="T757" i="2"/>
  <c r="T613" i="2"/>
  <c r="V613" i="2"/>
  <c r="S245" i="2"/>
  <c r="T229" i="2"/>
  <c r="V229" i="2"/>
  <c r="T191" i="2"/>
  <c r="V191" i="2"/>
  <c r="V812" i="2"/>
  <c r="T812" i="2"/>
  <c r="V800" i="2"/>
  <c r="T800" i="2"/>
  <c r="V792" i="2"/>
  <c r="T792" i="2"/>
  <c r="T58" i="2"/>
  <c r="V58" i="2"/>
  <c r="V815" i="2"/>
  <c r="T815" i="2"/>
  <c r="V1071" i="2"/>
  <c r="T1071" i="2"/>
  <c r="V755" i="2"/>
  <c r="T755" i="2"/>
  <c r="T563" i="2"/>
  <c r="V563" i="2"/>
  <c r="T242" i="2"/>
  <c r="V242" i="2"/>
  <c r="T198" i="2"/>
  <c r="V198" i="2"/>
  <c r="T100" i="2"/>
  <c r="V100" i="2"/>
  <c r="V33" i="2"/>
  <c r="T33" i="2"/>
  <c r="T13" i="2"/>
  <c r="V13" i="2"/>
  <c r="T621" i="2"/>
  <c r="V621" i="2"/>
  <c r="V777" i="2"/>
  <c r="T777" i="2"/>
  <c r="T597" i="2"/>
  <c r="V597" i="2"/>
  <c r="T274" i="2"/>
  <c r="V274" i="2"/>
  <c r="T196" i="2"/>
  <c r="V196" i="2"/>
  <c r="T64" i="2"/>
  <c r="V64" i="2"/>
  <c r="V806" i="2"/>
  <c r="T806" i="2"/>
  <c r="V762" i="2"/>
  <c r="T762" i="2"/>
  <c r="T197" i="2"/>
  <c r="V197" i="2"/>
  <c r="V1093" i="2"/>
  <c r="T1093" i="2"/>
  <c r="V825" i="2"/>
  <c r="T825" i="2"/>
  <c r="T202" i="2"/>
  <c r="V202" i="2"/>
  <c r="T67" i="2"/>
  <c r="V67" i="2"/>
  <c r="V788" i="2"/>
  <c r="T788" i="2"/>
  <c r="V43" i="2"/>
  <c r="T43" i="2"/>
  <c r="V1070" i="2"/>
  <c r="T1070" i="2"/>
  <c r="V1088" i="2"/>
  <c r="T1088" i="2"/>
  <c r="V783" i="2"/>
  <c r="T783" i="2"/>
  <c r="V1083" i="2"/>
  <c r="T1083" i="2"/>
  <c r="V1096" i="2"/>
  <c r="T1096" i="2"/>
  <c r="V1080" i="2"/>
  <c r="T1080" i="2"/>
  <c r="V811" i="2"/>
  <c r="T811" i="2"/>
  <c r="V799" i="2"/>
  <c r="T799" i="2"/>
  <c r="V795" i="2"/>
  <c r="T795" i="2"/>
  <c r="V779" i="2"/>
  <c r="T779" i="2"/>
  <c r="V767" i="2"/>
  <c r="T767" i="2"/>
  <c r="V763" i="2"/>
  <c r="T763" i="2"/>
  <c r="T599" i="2"/>
  <c r="V599" i="2"/>
  <c r="T583" i="2"/>
  <c r="V583" i="2"/>
  <c r="T389" i="2"/>
  <c r="V389" i="2"/>
  <c r="T260" i="2"/>
  <c r="V260" i="2"/>
  <c r="T271" i="2"/>
  <c r="V271" i="2"/>
  <c r="T241" i="2"/>
  <c r="V241" i="2"/>
  <c r="T53" i="2"/>
  <c r="V53" i="2"/>
  <c r="T55" i="2"/>
  <c r="V55" i="2"/>
  <c r="V29" i="2"/>
  <c r="T29" i="2"/>
  <c r="T283" i="2"/>
  <c r="V283" i="2"/>
  <c r="S60" i="2"/>
  <c r="V37" i="2"/>
  <c r="T37" i="2"/>
  <c r="V1097" i="2"/>
  <c r="T1097" i="2"/>
  <c r="V1081" i="2"/>
  <c r="T1081" i="2"/>
  <c r="V817" i="2"/>
  <c r="T817" i="2"/>
  <c r="S793" i="2"/>
  <c r="V785" i="2"/>
  <c r="T785" i="2"/>
  <c r="V769" i="2"/>
  <c r="T769" i="2"/>
  <c r="S761" i="2"/>
  <c r="V753" i="2"/>
  <c r="T753" i="2"/>
  <c r="T575" i="2"/>
  <c r="V575" i="2"/>
  <c r="T606" i="2"/>
  <c r="V606" i="2"/>
  <c r="T207" i="2"/>
  <c r="V207" i="2"/>
  <c r="T51" i="2"/>
  <c r="V51" i="2"/>
  <c r="T250" i="2"/>
  <c r="V250" i="2"/>
  <c r="T234" i="2"/>
  <c r="V234" i="2"/>
  <c r="T263" i="2"/>
  <c r="V263" i="2"/>
  <c r="T8" i="2"/>
  <c r="V8" i="2"/>
  <c r="V1085" i="2"/>
  <c r="T1085" i="2"/>
  <c r="T830" i="2"/>
  <c r="V830" i="2"/>
  <c r="V826" i="2"/>
  <c r="T826" i="2"/>
  <c r="S810" i="2"/>
  <c r="V790" i="2"/>
  <c r="T790" i="2"/>
  <c r="S778" i="2"/>
  <c r="V758" i="2"/>
  <c r="T758" i="2"/>
  <c r="T629" i="2"/>
  <c r="V629" i="2"/>
  <c r="T555" i="2"/>
  <c r="V555" i="2"/>
  <c r="T609" i="2"/>
  <c r="V609" i="2"/>
  <c r="T277" i="2"/>
  <c r="V277" i="2"/>
  <c r="T259" i="2"/>
  <c r="V259" i="2"/>
  <c r="T243" i="2"/>
  <c r="V243" i="2"/>
  <c r="V32" i="2"/>
  <c r="T32" i="2"/>
  <c r="T843" i="2"/>
  <c r="V843" i="2"/>
  <c r="V821" i="2"/>
  <c r="T821" i="2"/>
  <c r="V773" i="2"/>
  <c r="T773" i="2"/>
  <c r="T587" i="2"/>
  <c r="V587" i="2"/>
  <c r="T264" i="2"/>
  <c r="V264" i="2"/>
  <c r="T248" i="2"/>
  <c r="V248" i="2"/>
  <c r="T199" i="2"/>
  <c r="V199" i="2"/>
  <c r="V31" i="2"/>
  <c r="T31" i="2"/>
  <c r="V25" i="2"/>
  <c r="T25" i="2"/>
  <c r="V816" i="2"/>
  <c r="T816" i="2"/>
  <c r="V764" i="2"/>
  <c r="T764" i="2"/>
  <c r="V756" i="2"/>
  <c r="T756" i="2"/>
  <c r="T645" i="2"/>
  <c r="V645" i="2"/>
  <c r="T296" i="2"/>
  <c r="V296" i="2"/>
  <c r="T208" i="2"/>
  <c r="V208" i="2"/>
  <c r="T239" i="2"/>
  <c r="V239" i="2"/>
  <c r="V182" i="2"/>
  <c r="T182" i="2"/>
  <c r="T637" i="2"/>
  <c r="V637" i="2"/>
  <c r="T605" i="2"/>
  <c r="V605" i="2"/>
  <c r="T281" i="2"/>
  <c r="V281" i="2"/>
  <c r="T54" i="2"/>
  <c r="V54" i="2"/>
  <c r="V1073" i="2"/>
  <c r="T1073" i="2"/>
  <c r="V1092" i="2"/>
  <c r="T1092" i="2"/>
  <c r="V1076" i="2"/>
  <c r="T1076" i="2"/>
  <c r="V1095" i="2"/>
  <c r="T1095" i="2"/>
  <c r="V1079" i="2"/>
  <c r="T1079" i="2"/>
  <c r="V827" i="2"/>
  <c r="T827" i="2"/>
  <c r="S607" i="2"/>
  <c r="T600" i="2"/>
  <c r="V600" i="2"/>
  <c r="T567" i="2"/>
  <c r="V567" i="2"/>
  <c r="T186" i="2"/>
  <c r="V186" i="2"/>
  <c r="T276" i="2"/>
  <c r="V276" i="2"/>
  <c r="T268" i="2"/>
  <c r="V268" i="2"/>
  <c r="T273" i="2"/>
  <c r="V273" i="2"/>
  <c r="T249" i="2"/>
  <c r="V249" i="2"/>
  <c r="T233" i="2"/>
  <c r="V233" i="2"/>
  <c r="T223" i="2"/>
  <c r="V223" i="2"/>
  <c r="T190" i="2"/>
  <c r="V190" i="2"/>
  <c r="T201" i="2"/>
  <c r="V201" i="2"/>
  <c r="T187" i="2"/>
  <c r="V187" i="2"/>
  <c r="T52" i="2"/>
  <c r="V52" i="2"/>
  <c r="S41" i="2"/>
  <c r="V39" i="2"/>
  <c r="T39" i="2"/>
  <c r="T12" i="2"/>
  <c r="V12" i="2"/>
  <c r="T393" i="2"/>
  <c r="V393" i="2"/>
  <c r="T238" i="2"/>
  <c r="V238" i="2"/>
  <c r="V35" i="2"/>
  <c r="T35" i="2"/>
  <c r="V36" i="2"/>
  <c r="T36" i="2"/>
  <c r="V1094" i="2"/>
  <c r="T1094" i="2"/>
  <c r="V1078" i="2"/>
  <c r="T1078" i="2"/>
  <c r="V801" i="2"/>
  <c r="T801" i="2"/>
  <c r="T603" i="2"/>
  <c r="V603" i="2"/>
  <c r="T269" i="2"/>
  <c r="V269" i="2"/>
  <c r="T221" i="2"/>
  <c r="V221" i="2"/>
  <c r="S59" i="2"/>
  <c r="T9" i="2"/>
  <c r="V9" i="2"/>
  <c r="T266" i="2"/>
  <c r="V266" i="2"/>
  <c r="T92" i="2"/>
  <c r="V92" i="2"/>
  <c r="V822" i="2"/>
  <c r="T822" i="2"/>
  <c r="V798" i="2"/>
  <c r="T798" i="2"/>
  <c r="V766" i="2"/>
  <c r="T766" i="2"/>
  <c r="T246" i="2"/>
  <c r="V246" i="2"/>
  <c r="T222" i="2"/>
  <c r="V222" i="2"/>
  <c r="T251" i="2"/>
  <c r="V251" i="2"/>
  <c r="T235" i="2"/>
  <c r="V235" i="2"/>
  <c r="T200" i="2"/>
  <c r="V200" i="2"/>
  <c r="T49" i="2"/>
  <c r="V49" i="2"/>
  <c r="T7" i="2"/>
  <c r="V7" i="2"/>
  <c r="T292" i="2"/>
  <c r="V292" i="2"/>
  <c r="T261" i="2"/>
  <c r="V261" i="2"/>
  <c r="T48" i="2"/>
  <c r="V48" i="2"/>
  <c r="T6" i="2"/>
  <c r="V6" i="2"/>
  <c r="V820" i="2"/>
  <c r="T820" i="2"/>
  <c r="V780" i="2"/>
  <c r="T780" i="2"/>
  <c r="V768" i="2"/>
  <c r="T768" i="2"/>
  <c r="V760" i="2"/>
  <c r="T760" i="2"/>
  <c r="T282" i="2"/>
  <c r="V282" i="2"/>
  <c r="S279" i="2"/>
  <c r="T204" i="2"/>
  <c r="V204" i="2"/>
  <c r="T193" i="2"/>
  <c r="V193" i="2"/>
  <c r="T231" i="2"/>
  <c r="V231" i="2"/>
  <c r="V46" i="2"/>
  <c r="T46" i="2"/>
  <c r="V38" i="2"/>
  <c r="T38" i="2"/>
  <c r="V770" i="2"/>
  <c r="T770" i="2"/>
  <c r="V745" i="2"/>
  <c r="T745" i="2"/>
  <c r="V733" i="2"/>
  <c r="T733" i="2"/>
  <c r="V717" i="2"/>
  <c r="T717" i="2"/>
  <c r="V705" i="2"/>
  <c r="T705" i="2"/>
  <c r="V697" i="2"/>
  <c r="T697" i="2"/>
  <c r="V689" i="2"/>
  <c r="T689" i="2"/>
  <c r="V677" i="2"/>
  <c r="T677" i="2"/>
  <c r="T559" i="2"/>
  <c r="V559" i="2"/>
  <c r="T649" i="2"/>
  <c r="V649" i="2"/>
  <c r="T492" i="2"/>
  <c r="V492" i="2"/>
  <c r="T323" i="2"/>
  <c r="V323" i="2"/>
  <c r="T505" i="2"/>
  <c r="V505" i="2"/>
  <c r="T390" i="2"/>
  <c r="V390" i="2"/>
  <c r="T240" i="2"/>
  <c r="V240" i="2"/>
  <c r="T376" i="2"/>
  <c r="V376" i="2"/>
  <c r="T107" i="2"/>
  <c r="V107" i="2"/>
  <c r="T164" i="2"/>
  <c r="V164" i="2"/>
  <c r="T75" i="2"/>
  <c r="V75" i="2"/>
  <c r="V26" i="2"/>
  <c r="T26" i="2"/>
  <c r="T639" i="2"/>
  <c r="V639" i="2"/>
  <c r="T316" i="2"/>
  <c r="V316" i="2"/>
  <c r="T255" i="2"/>
  <c r="V255" i="2"/>
  <c r="V176" i="2"/>
  <c r="T176" i="2"/>
  <c r="V808" i="2"/>
  <c r="T808" i="2"/>
  <c r="V1048" i="2"/>
  <c r="T1048" i="2"/>
  <c r="V1020" i="2"/>
  <c r="T1020" i="2"/>
  <c r="V1000" i="2"/>
  <c r="T1000" i="2"/>
  <c r="T486" i="2"/>
  <c r="V486" i="2"/>
  <c r="T432" i="2"/>
  <c r="V432" i="2"/>
  <c r="T252" i="2"/>
  <c r="V252" i="2"/>
  <c r="T342" i="2"/>
  <c r="V342" i="2"/>
  <c r="T153" i="2"/>
  <c r="V153" i="2"/>
  <c r="V750" i="2"/>
  <c r="T750" i="2"/>
  <c r="V730" i="2"/>
  <c r="T730" i="2"/>
  <c r="V706" i="2"/>
  <c r="T706" i="2"/>
  <c r="V682" i="2"/>
  <c r="T682" i="2"/>
  <c r="T125" i="2"/>
  <c r="V125" i="2"/>
  <c r="T227" i="2"/>
  <c r="V227" i="2"/>
  <c r="S63" i="2"/>
  <c r="V1090" i="2"/>
  <c r="T1090" i="2"/>
  <c r="V752" i="2"/>
  <c r="T752" i="2"/>
  <c r="V736" i="2"/>
  <c r="T736" i="2"/>
  <c r="V724" i="2"/>
  <c r="T724" i="2"/>
  <c r="V712" i="2"/>
  <c r="T712" i="2"/>
  <c r="V696" i="2"/>
  <c r="T696" i="2"/>
  <c r="V684" i="2"/>
  <c r="T684" i="2"/>
  <c r="V672" i="2"/>
  <c r="T672" i="2"/>
  <c r="T561" i="2"/>
  <c r="V561" i="2"/>
  <c r="V715" i="2"/>
  <c r="T715" i="2"/>
  <c r="V687" i="2"/>
  <c r="T687" i="2"/>
  <c r="T595" i="2"/>
  <c r="V595" i="2"/>
  <c r="T428" i="2"/>
  <c r="V428" i="2"/>
  <c r="T522" i="2"/>
  <c r="V522" i="2"/>
  <c r="T270" i="2"/>
  <c r="V270" i="2"/>
  <c r="T267" i="2"/>
  <c r="V267" i="2"/>
  <c r="T205" i="2"/>
  <c r="V205" i="2"/>
  <c r="T594" i="2"/>
  <c r="V594" i="2"/>
  <c r="T643" i="2"/>
  <c r="V643" i="2"/>
  <c r="T481" i="2"/>
  <c r="V481" i="2"/>
  <c r="T339" i="2"/>
  <c r="V339" i="2"/>
  <c r="T517" i="2"/>
  <c r="V517" i="2"/>
  <c r="T306" i="2"/>
  <c r="V306" i="2"/>
  <c r="T356" i="2"/>
  <c r="V356" i="2"/>
  <c r="T148" i="2"/>
  <c r="V148" i="2"/>
  <c r="T99" i="2"/>
  <c r="V99" i="2"/>
  <c r="V28" i="2"/>
  <c r="T28" i="2"/>
  <c r="V40" i="2"/>
  <c r="T40" i="2"/>
  <c r="T498" i="2"/>
  <c r="V498" i="2"/>
  <c r="T642" i="2"/>
  <c r="V642" i="2"/>
  <c r="T546" i="2"/>
  <c r="V546" i="2"/>
  <c r="T545" i="2"/>
  <c r="V545" i="2"/>
  <c r="T313" i="2"/>
  <c r="V313" i="2"/>
  <c r="T375" i="2"/>
  <c r="V375" i="2"/>
  <c r="T135" i="2"/>
  <c r="V135" i="2"/>
  <c r="S735" i="2"/>
  <c r="S711" i="2"/>
  <c r="S691" i="2"/>
  <c r="T663" i="2"/>
  <c r="V663" i="2"/>
  <c r="T602" i="2"/>
  <c r="V602" i="2"/>
  <c r="T299" i="2"/>
  <c r="V299" i="2"/>
  <c r="T89" i="2"/>
  <c r="V89" i="2"/>
  <c r="T5" i="2"/>
  <c r="V5" i="2"/>
  <c r="T508" i="2"/>
  <c r="V508" i="2"/>
  <c r="V802" i="2"/>
  <c r="T802" i="2"/>
  <c r="V754" i="2"/>
  <c r="T754" i="2"/>
  <c r="V749" i="2"/>
  <c r="T749" i="2"/>
  <c r="V737" i="2"/>
  <c r="T737" i="2"/>
  <c r="V725" i="2"/>
  <c r="T725" i="2"/>
  <c r="V713" i="2"/>
  <c r="T713" i="2"/>
  <c r="V701" i="2"/>
  <c r="T701" i="2"/>
  <c r="V685" i="2"/>
  <c r="T685" i="2"/>
  <c r="V669" i="2"/>
  <c r="T669" i="2"/>
  <c r="T611" i="2"/>
  <c r="V611" i="2"/>
  <c r="T576" i="2"/>
  <c r="V576" i="2"/>
  <c r="T537" i="2"/>
  <c r="V537" i="2"/>
  <c r="T391" i="2"/>
  <c r="V391" i="2"/>
  <c r="T272" i="2"/>
  <c r="V272" i="2"/>
  <c r="T224" i="2"/>
  <c r="V224" i="2"/>
  <c r="T344" i="2"/>
  <c r="V344" i="2"/>
  <c r="T156" i="2"/>
  <c r="V156" i="2"/>
  <c r="T172" i="2"/>
  <c r="V172" i="2"/>
  <c r="V44" i="2"/>
  <c r="T44" i="2"/>
  <c r="T578" i="2"/>
  <c r="V578" i="2"/>
  <c r="T577" i="2"/>
  <c r="V577" i="2"/>
  <c r="T311" i="2"/>
  <c r="V311" i="2"/>
  <c r="T151" i="2"/>
  <c r="V151" i="2"/>
  <c r="V17" i="2"/>
  <c r="T17" i="2"/>
  <c r="V1064" i="2"/>
  <c r="T1064" i="2"/>
  <c r="V1040" i="2"/>
  <c r="T1040" i="2"/>
  <c r="V1032" i="2"/>
  <c r="T1032" i="2"/>
  <c r="V1004" i="2"/>
  <c r="T1004" i="2"/>
  <c r="V19" i="2"/>
  <c r="T19" i="2"/>
  <c r="V746" i="2"/>
  <c r="T746" i="2"/>
  <c r="V726" i="2"/>
  <c r="T726" i="2"/>
  <c r="V710" i="2"/>
  <c r="T710" i="2"/>
  <c r="V690" i="2"/>
  <c r="T690" i="2"/>
  <c r="V678" i="2"/>
  <c r="T678" i="2"/>
  <c r="T396" i="2"/>
  <c r="V396" i="2"/>
  <c r="T357" i="2"/>
  <c r="V357" i="2"/>
  <c r="V1069" i="2"/>
  <c r="T1069" i="2"/>
  <c r="V805" i="2"/>
  <c r="T805" i="2"/>
  <c r="V748" i="2"/>
  <c r="T748" i="2"/>
  <c r="V740" i="2"/>
  <c r="T740" i="2"/>
  <c r="V732" i="2"/>
  <c r="T732" i="2"/>
  <c r="V720" i="2"/>
  <c r="T720" i="2"/>
  <c r="V708" i="2"/>
  <c r="T708" i="2"/>
  <c r="V700" i="2"/>
  <c r="T700" i="2"/>
  <c r="V692" i="2"/>
  <c r="T692" i="2"/>
  <c r="V680" i="2"/>
  <c r="T680" i="2"/>
  <c r="V668" i="2"/>
  <c r="T668" i="2"/>
  <c r="T624" i="2"/>
  <c r="V624" i="2"/>
  <c r="T566" i="2"/>
  <c r="V566" i="2"/>
  <c r="T320" i="2"/>
  <c r="V320" i="2"/>
  <c r="T516" i="2"/>
  <c r="V516" i="2"/>
  <c r="T138" i="2"/>
  <c r="V138" i="2"/>
  <c r="V30" i="2"/>
  <c r="T30" i="2"/>
  <c r="V772" i="2"/>
  <c r="T772" i="2"/>
  <c r="V1060" i="2"/>
  <c r="T1060" i="2"/>
  <c r="V1052" i="2"/>
  <c r="T1052" i="2"/>
  <c r="V1036" i="2"/>
  <c r="T1036" i="2"/>
  <c r="V1024" i="2"/>
  <c r="T1024" i="2"/>
  <c r="V1008" i="2"/>
  <c r="T1008" i="2"/>
  <c r="V747" i="2"/>
  <c r="T747" i="2"/>
  <c r="V739" i="2"/>
  <c r="T739" i="2"/>
  <c r="V723" i="2"/>
  <c r="T723" i="2"/>
  <c r="V695" i="2"/>
  <c r="T695" i="2"/>
  <c r="V679" i="2"/>
  <c r="T679" i="2"/>
  <c r="T619" i="2"/>
  <c r="V619" i="2"/>
  <c r="T324" i="2"/>
  <c r="V324" i="2"/>
  <c r="T507" i="2"/>
  <c r="V507" i="2"/>
  <c r="T123" i="2"/>
  <c r="V123" i="2"/>
  <c r="T361" i="2"/>
  <c r="V361" i="2"/>
  <c r="T429" i="2"/>
  <c r="V429" i="2"/>
  <c r="T851" i="2"/>
  <c r="V851" i="2"/>
  <c r="T10" i="2"/>
  <c r="V10" i="2"/>
  <c r="T661" i="2"/>
  <c r="V661" i="2"/>
  <c r="T476" i="2"/>
  <c r="V476" i="2"/>
  <c r="T533" i="2"/>
  <c r="V533" i="2"/>
  <c r="T387" i="2"/>
  <c r="V387" i="2"/>
  <c r="T340" i="2"/>
  <c r="V340" i="2"/>
  <c r="T118" i="2"/>
  <c r="V118" i="2"/>
  <c r="T104" i="2"/>
  <c r="V104" i="2"/>
  <c r="T71" i="2"/>
  <c r="V71" i="2"/>
  <c r="T664" i="2"/>
  <c r="V664" i="2"/>
  <c r="T564" i="2"/>
  <c r="V564" i="2"/>
  <c r="T119" i="2"/>
  <c r="V119" i="2"/>
  <c r="T78" i="2"/>
  <c r="V78" i="2"/>
  <c r="S751" i="2"/>
  <c r="S743" i="2"/>
  <c r="S719" i="2"/>
  <c r="S699" i="2"/>
  <c r="S675" i="2"/>
  <c r="T638" i="2"/>
  <c r="V638" i="2"/>
  <c r="T420" i="2"/>
  <c r="V420" i="2"/>
  <c r="T169" i="2"/>
  <c r="V169" i="2"/>
  <c r="T384" i="2"/>
  <c r="V384" i="2"/>
  <c r="T377" i="2"/>
  <c r="V377" i="2"/>
  <c r="T620" i="2"/>
  <c r="V620" i="2"/>
  <c r="T300" i="2"/>
  <c r="V300" i="2"/>
  <c r="T385" i="2"/>
  <c r="V385" i="2"/>
  <c r="T347" i="2"/>
  <c r="V347" i="2"/>
  <c r="V667" i="2"/>
  <c r="T667" i="2"/>
  <c r="T452" i="2"/>
  <c r="V452" i="2"/>
  <c r="T145" i="2"/>
  <c r="V145" i="2"/>
  <c r="T105" i="2"/>
  <c r="V105" i="2"/>
  <c r="V22" i="2"/>
  <c r="T22" i="2"/>
  <c r="S1063" i="2"/>
  <c r="S1055" i="2"/>
  <c r="S1047" i="2"/>
  <c r="S1043" i="2"/>
  <c r="S1035" i="2"/>
  <c r="S1027" i="2"/>
  <c r="S1023" i="2"/>
  <c r="S1015" i="2"/>
  <c r="S1007" i="2"/>
  <c r="S999" i="2"/>
  <c r="T518" i="2"/>
  <c r="V518" i="2"/>
  <c r="T373" i="2"/>
  <c r="V373" i="2"/>
  <c r="S288" i="2"/>
  <c r="T114" i="2"/>
  <c r="V114" i="2"/>
  <c r="T453" i="2"/>
  <c r="V453" i="2"/>
  <c r="T425" i="2"/>
  <c r="V425" i="2"/>
  <c r="T1098" i="2"/>
  <c r="V1098" i="2"/>
  <c r="T308" i="2"/>
  <c r="V308" i="2"/>
  <c r="S1066" i="2"/>
  <c r="S1062" i="2"/>
  <c r="S1058" i="2"/>
  <c r="S1054" i="2"/>
  <c r="S1050" i="2"/>
  <c r="S1046" i="2"/>
  <c r="S1042" i="2"/>
  <c r="S1038" i="2"/>
  <c r="S1034" i="2"/>
  <c r="S1030" i="2"/>
  <c r="S1026" i="2"/>
  <c r="S1022" i="2"/>
  <c r="S1018" i="2"/>
  <c r="S1014" i="2"/>
  <c r="S1010" i="2"/>
  <c r="S1006" i="2"/>
  <c r="S1002" i="2"/>
  <c r="S998" i="2"/>
  <c r="V836" i="2"/>
  <c r="T836" i="2"/>
  <c r="T591" i="2"/>
  <c r="V591" i="2"/>
  <c r="T657" i="2"/>
  <c r="V657" i="2"/>
  <c r="T627" i="2"/>
  <c r="V627" i="2"/>
  <c r="T630" i="2"/>
  <c r="V630" i="2"/>
  <c r="T593" i="2"/>
  <c r="V593" i="2"/>
  <c r="T490" i="2"/>
  <c r="V490" i="2"/>
  <c r="T465" i="2"/>
  <c r="V465" i="2"/>
  <c r="T460" i="2"/>
  <c r="V460" i="2"/>
  <c r="T544" i="2"/>
  <c r="V544" i="2"/>
  <c r="T529" i="2"/>
  <c r="V529" i="2"/>
  <c r="T513" i="2"/>
  <c r="V513" i="2"/>
  <c r="T399" i="2"/>
  <c r="V399" i="2"/>
  <c r="T383" i="2"/>
  <c r="V383" i="2"/>
  <c r="T302" i="2"/>
  <c r="V302" i="2"/>
  <c r="T368" i="2"/>
  <c r="V368" i="2"/>
  <c r="T352" i="2"/>
  <c r="V352" i="2"/>
  <c r="T237" i="2"/>
  <c r="V237" i="2"/>
  <c r="T209" i="2"/>
  <c r="V209" i="2"/>
  <c r="T140" i="2"/>
  <c r="V140" i="2"/>
  <c r="T141" i="2"/>
  <c r="V141" i="2"/>
  <c r="T168" i="2"/>
  <c r="V168" i="2"/>
  <c r="T102" i="2"/>
  <c r="V102" i="2"/>
  <c r="T83" i="2"/>
  <c r="V83" i="2"/>
  <c r="T14" i="2"/>
  <c r="V14" i="2"/>
  <c r="T616" i="2"/>
  <c r="V616" i="2"/>
  <c r="T466" i="2"/>
  <c r="V466" i="2"/>
  <c r="T656" i="2"/>
  <c r="V656" i="2"/>
  <c r="T623" i="2"/>
  <c r="V623" i="2"/>
  <c r="T626" i="2"/>
  <c r="V626" i="2"/>
  <c r="T562" i="2"/>
  <c r="V562" i="2"/>
  <c r="T501" i="2"/>
  <c r="V501" i="2"/>
  <c r="T312" i="2"/>
  <c r="V312" i="2"/>
  <c r="T565" i="2"/>
  <c r="V565" i="2"/>
  <c r="T480" i="2"/>
  <c r="V480" i="2"/>
  <c r="T304" i="2"/>
  <c r="V304" i="2"/>
  <c r="T536" i="2"/>
  <c r="V536" i="2"/>
  <c r="T146" i="2"/>
  <c r="V146" i="2"/>
  <c r="T70" i="2"/>
  <c r="V70" i="2"/>
  <c r="T655" i="2"/>
  <c r="V655" i="2"/>
  <c r="T622" i="2"/>
  <c r="V622" i="2"/>
  <c r="T589" i="2"/>
  <c r="V589" i="2"/>
  <c r="T584" i="2"/>
  <c r="V584" i="2"/>
  <c r="T448" i="2"/>
  <c r="V448" i="2"/>
  <c r="T412" i="2"/>
  <c r="V412" i="2"/>
  <c r="T523" i="2"/>
  <c r="V523" i="2"/>
  <c r="T160" i="2"/>
  <c r="V160" i="2"/>
  <c r="T69" i="2"/>
  <c r="V69" i="2"/>
  <c r="T402" i="2"/>
  <c r="V402" i="2"/>
  <c r="T68" i="2"/>
  <c r="V68" i="2"/>
  <c r="V848" i="2"/>
  <c r="T848" i="2"/>
  <c r="T462" i="2"/>
  <c r="V462" i="2"/>
  <c r="T636" i="2"/>
  <c r="V636" i="2"/>
  <c r="T612" i="2"/>
  <c r="V612" i="2"/>
  <c r="T652" i="2"/>
  <c r="V652" i="2"/>
  <c r="T582" i="2"/>
  <c r="V582" i="2"/>
  <c r="T542" i="2"/>
  <c r="V542" i="2"/>
  <c r="T581" i="2"/>
  <c r="V581" i="2"/>
  <c r="T541" i="2"/>
  <c r="V541" i="2"/>
  <c r="T580" i="2"/>
  <c r="V580" i="2"/>
  <c r="T532" i="2"/>
  <c r="V532" i="2"/>
  <c r="T363" i="2"/>
  <c r="V363" i="2"/>
  <c r="T289" i="2"/>
  <c r="V289" i="2"/>
  <c r="T175" i="2"/>
  <c r="V175" i="2"/>
  <c r="T106" i="2"/>
  <c r="V106" i="2"/>
  <c r="T90" i="2"/>
  <c r="V90" i="2"/>
  <c r="T82" i="2"/>
  <c r="V82" i="2"/>
  <c r="T659" i="2"/>
  <c r="V659" i="2"/>
  <c r="T502" i="2"/>
  <c r="V502" i="2"/>
  <c r="T444" i="2"/>
  <c r="V444" i="2"/>
  <c r="T416" i="2"/>
  <c r="V416" i="2"/>
  <c r="T374" i="2"/>
  <c r="V374" i="2"/>
  <c r="T136" i="2"/>
  <c r="V136" i="2"/>
  <c r="T162" i="2"/>
  <c r="V162" i="2"/>
  <c r="T101" i="2"/>
  <c r="V101" i="2"/>
  <c r="S742" i="2"/>
  <c r="S734" i="2"/>
  <c r="S722" i="2"/>
  <c r="S714" i="2"/>
  <c r="S702" i="2"/>
  <c r="S694" i="2"/>
  <c r="S686" i="2"/>
  <c r="S674" i="2"/>
  <c r="T506" i="2"/>
  <c r="V506" i="2"/>
  <c r="S179" i="2"/>
  <c r="T449" i="2"/>
  <c r="V449" i="2"/>
  <c r="T421" i="2"/>
  <c r="V421" i="2"/>
  <c r="V818" i="2"/>
  <c r="T818" i="2"/>
  <c r="V786" i="2"/>
  <c r="T786" i="2"/>
  <c r="T839" i="2"/>
  <c r="V839" i="2"/>
  <c r="V741" i="2"/>
  <c r="T741" i="2"/>
  <c r="V729" i="2"/>
  <c r="T729" i="2"/>
  <c r="V721" i="2"/>
  <c r="T721" i="2"/>
  <c r="V709" i="2"/>
  <c r="T709" i="2"/>
  <c r="V693" i="2"/>
  <c r="T693" i="2"/>
  <c r="V681" i="2"/>
  <c r="T681" i="2"/>
  <c r="V673" i="2"/>
  <c r="T673" i="2"/>
  <c r="T665" i="2"/>
  <c r="V665" i="2"/>
  <c r="T547" i="2"/>
  <c r="V547" i="2"/>
  <c r="T497" i="2"/>
  <c r="V497" i="2"/>
  <c r="T521" i="2"/>
  <c r="V521" i="2"/>
  <c r="T310" i="2"/>
  <c r="V310" i="2"/>
  <c r="T256" i="2"/>
  <c r="V256" i="2"/>
  <c r="T232" i="2"/>
  <c r="V232" i="2"/>
  <c r="T360" i="2"/>
  <c r="V360" i="2"/>
  <c r="T157" i="2"/>
  <c r="V157" i="2"/>
  <c r="T86" i="2"/>
  <c r="V86" i="2"/>
  <c r="V797" i="2"/>
  <c r="T797" i="2"/>
  <c r="T550" i="2"/>
  <c r="V550" i="2"/>
  <c r="T549" i="2"/>
  <c r="V549" i="2"/>
  <c r="T520" i="2"/>
  <c r="V520" i="2"/>
  <c r="T359" i="2"/>
  <c r="V359" i="2"/>
  <c r="V776" i="2"/>
  <c r="T776" i="2"/>
  <c r="V1056" i="2"/>
  <c r="T1056" i="2"/>
  <c r="V1028" i="2"/>
  <c r="T1028" i="2"/>
  <c r="V1012" i="2"/>
  <c r="T1012" i="2"/>
  <c r="T635" i="2"/>
  <c r="V635" i="2"/>
  <c r="T315" i="2"/>
  <c r="V315" i="2"/>
  <c r="T173" i="2"/>
  <c r="V173" i="2"/>
  <c r="V738" i="2"/>
  <c r="T738" i="2"/>
  <c r="V718" i="2"/>
  <c r="T718" i="2"/>
  <c r="V698" i="2"/>
  <c r="T698" i="2"/>
  <c r="V670" i="2"/>
  <c r="T670" i="2"/>
  <c r="T275" i="2"/>
  <c r="V275" i="2"/>
  <c r="V1089" i="2"/>
  <c r="T1089" i="2"/>
  <c r="V744" i="2"/>
  <c r="T744" i="2"/>
  <c r="V728" i="2"/>
  <c r="T728" i="2"/>
  <c r="V716" i="2"/>
  <c r="T716" i="2"/>
  <c r="V704" i="2"/>
  <c r="T704" i="2"/>
  <c r="V688" i="2"/>
  <c r="T688" i="2"/>
  <c r="V676" i="2"/>
  <c r="T676" i="2"/>
  <c r="T644" i="2"/>
  <c r="V644" i="2"/>
  <c r="T482" i="2"/>
  <c r="V482" i="2"/>
  <c r="T328" i="2"/>
  <c r="V328" i="2"/>
  <c r="T159" i="2"/>
  <c r="V159" i="2"/>
  <c r="T185" i="2"/>
  <c r="V185" i="2"/>
  <c r="S62" i="2"/>
  <c r="V804" i="2"/>
  <c r="T804" i="2"/>
  <c r="V1068" i="2"/>
  <c r="T1068" i="2"/>
  <c r="V1044" i="2"/>
  <c r="T1044" i="2"/>
  <c r="V1016" i="2"/>
  <c r="T1016" i="2"/>
  <c r="T625" i="2"/>
  <c r="V625" i="2"/>
  <c r="V731" i="2"/>
  <c r="T731" i="2"/>
  <c r="V703" i="2"/>
  <c r="T703" i="2"/>
  <c r="V671" i="2"/>
  <c r="T671" i="2"/>
  <c r="T552" i="2"/>
  <c r="V552" i="2"/>
  <c r="T284" i="2"/>
  <c r="V284" i="2"/>
  <c r="T94" i="2"/>
  <c r="V94" i="2"/>
  <c r="T73" i="2"/>
  <c r="V73" i="2"/>
  <c r="V1084" i="2"/>
  <c r="T1084" i="2"/>
  <c r="V832" i="2"/>
  <c r="T832" i="2"/>
  <c r="T596" i="2"/>
  <c r="V596" i="2"/>
  <c r="T341" i="2"/>
  <c r="V341" i="2"/>
  <c r="T150" i="2"/>
  <c r="V150" i="2"/>
  <c r="T134" i="2"/>
  <c r="V134" i="2"/>
  <c r="T130" i="2"/>
  <c r="V130" i="2"/>
  <c r="T831" i="2"/>
  <c r="V831" i="2"/>
  <c r="T641" i="2"/>
  <c r="V641" i="2"/>
  <c r="T646" i="2"/>
  <c r="V646" i="2"/>
  <c r="T560" i="2"/>
  <c r="V560" i="2"/>
  <c r="T403" i="2"/>
  <c r="V403" i="2"/>
  <c r="T309" i="2"/>
  <c r="V309" i="2"/>
  <c r="T372" i="2"/>
  <c r="V372" i="2"/>
  <c r="T213" i="2"/>
  <c r="V213" i="2"/>
  <c r="T149" i="2"/>
  <c r="V149" i="2"/>
  <c r="T170" i="2"/>
  <c r="V170" i="2"/>
  <c r="T65" i="2"/>
  <c r="V65" i="2"/>
  <c r="T632" i="2"/>
  <c r="V632" i="2"/>
  <c r="T588" i="2"/>
  <c r="V588" i="2"/>
  <c r="T570" i="2"/>
  <c r="V570" i="2"/>
  <c r="T573" i="2"/>
  <c r="V573" i="2"/>
  <c r="T512" i="2"/>
  <c r="V512" i="2"/>
  <c r="S727" i="2"/>
  <c r="S707" i="2"/>
  <c r="S683" i="2"/>
  <c r="T579" i="2"/>
  <c r="V579" i="2"/>
  <c r="T456" i="2"/>
  <c r="V456" i="2"/>
  <c r="T286" i="2"/>
  <c r="V286" i="2"/>
  <c r="T137" i="2"/>
  <c r="V137" i="2"/>
  <c r="T571" i="2"/>
  <c r="V571" i="2"/>
  <c r="T640" i="2"/>
  <c r="V640" i="2"/>
  <c r="T660" i="2"/>
  <c r="V660" i="2"/>
  <c r="T554" i="2"/>
  <c r="V554" i="2"/>
  <c r="T553" i="2"/>
  <c r="V553" i="2"/>
  <c r="T143" i="2"/>
  <c r="V143" i="2"/>
  <c r="T122" i="2"/>
  <c r="V122" i="2"/>
  <c r="V828" i="2"/>
  <c r="T828" i="2"/>
  <c r="T424" i="2"/>
  <c r="V424" i="2"/>
  <c r="T358" i="2"/>
  <c r="V358" i="2"/>
  <c r="T152" i="2"/>
  <c r="V152" i="2"/>
  <c r="T110" i="2"/>
  <c r="V110" i="2"/>
  <c r="T165" i="2"/>
  <c r="V165" i="2"/>
  <c r="S1067" i="2"/>
  <c r="S1059" i="2"/>
  <c r="S1051" i="2"/>
  <c r="S1039" i="2"/>
  <c r="S1031" i="2"/>
  <c r="S1019" i="2"/>
  <c r="S1011" i="2"/>
  <c r="S1003" i="2"/>
  <c r="T392" i="2"/>
  <c r="V392" i="2"/>
  <c r="T538" i="2"/>
  <c r="V538" i="2"/>
  <c r="T230" i="2"/>
  <c r="V230" i="2"/>
  <c r="T653" i="2"/>
  <c r="V653" i="2"/>
  <c r="T614" i="2"/>
  <c r="V614" i="2"/>
  <c r="T474" i="2"/>
  <c r="V474" i="2"/>
  <c r="T307" i="2"/>
  <c r="V307" i="2"/>
  <c r="T525" i="2"/>
  <c r="V525" i="2"/>
  <c r="T509" i="2"/>
  <c r="V509" i="2"/>
  <c r="T395" i="2"/>
  <c r="V395" i="2"/>
  <c r="T314" i="2"/>
  <c r="V314" i="2"/>
  <c r="T298" i="2"/>
  <c r="V298" i="2"/>
  <c r="T214" i="2"/>
  <c r="V214" i="2"/>
  <c r="T380" i="2"/>
  <c r="V380" i="2"/>
  <c r="T364" i="2"/>
  <c r="V364" i="2"/>
  <c r="T348" i="2"/>
  <c r="V348" i="2"/>
  <c r="T115" i="2"/>
  <c r="V115" i="2"/>
  <c r="T133" i="2"/>
  <c r="V133" i="2"/>
  <c r="T174" i="2"/>
  <c r="V174" i="2"/>
  <c r="T166" i="2"/>
  <c r="V166" i="2"/>
  <c r="T79" i="2"/>
  <c r="V79" i="2"/>
  <c r="S61" i="2"/>
  <c r="S23" i="2"/>
  <c r="T648" i="2"/>
  <c r="V648" i="2"/>
  <c r="T610" i="2"/>
  <c r="V610" i="2"/>
  <c r="T586" i="2"/>
  <c r="V586" i="2"/>
  <c r="T558" i="2"/>
  <c r="V558" i="2"/>
  <c r="T469" i="2"/>
  <c r="V469" i="2"/>
  <c r="T585" i="2"/>
  <c r="V585" i="2"/>
  <c r="T557" i="2"/>
  <c r="V557" i="2"/>
  <c r="T464" i="2"/>
  <c r="V464" i="2"/>
  <c r="T327" i="2"/>
  <c r="V327" i="2"/>
  <c r="T528" i="2"/>
  <c r="V528" i="2"/>
  <c r="T343" i="2"/>
  <c r="V343" i="2"/>
  <c r="T129" i="2"/>
  <c r="V129" i="2"/>
  <c r="T87" i="2"/>
  <c r="V87" i="2"/>
  <c r="V24" i="2"/>
  <c r="T24" i="2"/>
  <c r="T215" i="2"/>
  <c r="V215" i="2"/>
  <c r="T590" i="2"/>
  <c r="V590" i="2"/>
  <c r="T440" i="2"/>
  <c r="V440" i="2"/>
  <c r="T331" i="2"/>
  <c r="V331" i="2"/>
  <c r="T539" i="2"/>
  <c r="V539" i="2"/>
  <c r="T144" i="2"/>
  <c r="V144" i="2"/>
  <c r="T592" i="2"/>
  <c r="V592" i="2"/>
  <c r="T400" i="2"/>
  <c r="V400" i="2"/>
  <c r="T386" i="2"/>
  <c r="V386" i="2"/>
  <c r="T189" i="2"/>
  <c r="V189" i="2"/>
  <c r="T142" i="2"/>
  <c r="V142" i="2"/>
  <c r="T98" i="2"/>
  <c r="V98" i="2"/>
  <c r="S1065" i="2"/>
  <c r="S1061" i="2"/>
  <c r="S1057" i="2"/>
  <c r="S1053" i="2"/>
  <c r="S1049" i="2"/>
  <c r="S1045" i="2"/>
  <c r="S1041" i="2"/>
  <c r="S1037" i="2"/>
  <c r="S1033" i="2"/>
  <c r="S1029" i="2"/>
  <c r="S1025" i="2"/>
  <c r="S1021" i="2"/>
  <c r="S1017" i="2"/>
  <c r="S1013" i="2"/>
  <c r="S1009" i="2"/>
  <c r="S1005" i="2"/>
  <c r="S1001" i="2"/>
  <c r="S997" i="2"/>
  <c r="V840" i="2"/>
  <c r="T840" i="2"/>
  <c r="T628" i="2"/>
  <c r="V628" i="2"/>
  <c r="T574" i="2"/>
  <c r="V574" i="2"/>
  <c r="T485" i="2"/>
  <c r="V485" i="2"/>
  <c r="T569" i="2"/>
  <c r="V569" i="2"/>
  <c r="T496" i="2"/>
  <c r="V496" i="2"/>
  <c r="T548" i="2"/>
  <c r="V548" i="2"/>
  <c r="T524" i="2"/>
  <c r="V524" i="2"/>
  <c r="T379" i="2"/>
  <c r="V379" i="2"/>
  <c r="T154" i="2"/>
  <c r="V154" i="2"/>
  <c r="T163" i="2"/>
  <c r="V163" i="2"/>
  <c r="T74" i="2"/>
  <c r="V74" i="2"/>
  <c r="T494" i="2"/>
  <c r="V494" i="2"/>
  <c r="T651" i="2"/>
  <c r="V651" i="2"/>
  <c r="T470" i="2"/>
  <c r="V470" i="2"/>
  <c r="T568" i="2"/>
  <c r="V568" i="2"/>
  <c r="T436" i="2"/>
  <c r="V436" i="2"/>
  <c r="T408" i="2"/>
  <c r="V408" i="2"/>
  <c r="T211" i="2"/>
  <c r="V211" i="2"/>
  <c r="S180" i="2"/>
  <c r="S183" i="2"/>
  <c r="T91" i="2"/>
  <c r="V91" i="2"/>
  <c r="S27" i="2"/>
  <c r="S290" i="2"/>
  <c r="T345" i="2"/>
  <c r="V345" i="2"/>
  <c r="T158" i="2"/>
  <c r="V158" i="2"/>
  <c r="T441" i="2"/>
  <c r="V441" i="2"/>
  <c r="T417" i="2"/>
  <c r="V417" i="2"/>
  <c r="V1025" i="2" l="1"/>
  <c r="T1025" i="2"/>
  <c r="V1057" i="2"/>
  <c r="T1057" i="2"/>
  <c r="T61" i="2"/>
  <c r="V61" i="2"/>
  <c r="V1011" i="2"/>
  <c r="T1011" i="2"/>
  <c r="V674" i="2"/>
  <c r="T674" i="2"/>
  <c r="V1022" i="2"/>
  <c r="T1022" i="2"/>
  <c r="V1038" i="2"/>
  <c r="T1038" i="2"/>
  <c r="V1007" i="2"/>
  <c r="T1007" i="2"/>
  <c r="V1063" i="2"/>
  <c r="T1063" i="2"/>
  <c r="V743" i="2"/>
  <c r="T743" i="2"/>
  <c r="V735" i="2"/>
  <c r="T735" i="2"/>
  <c r="T279" i="2"/>
  <c r="V279" i="2"/>
  <c r="V778" i="2"/>
  <c r="T778" i="2"/>
  <c r="V761" i="2"/>
  <c r="T761" i="2"/>
  <c r="V789" i="2"/>
  <c r="T789" i="2"/>
  <c r="T194" i="2"/>
  <c r="V194" i="2"/>
  <c r="V1074" i="2"/>
  <c r="T1074" i="2"/>
  <c r="T290" i="2"/>
  <c r="V290" i="2"/>
  <c r="T183" i="2"/>
  <c r="V183" i="2"/>
  <c r="V997" i="2"/>
  <c r="T997" i="2"/>
  <c r="V1013" i="2"/>
  <c r="T1013" i="2"/>
  <c r="V1029" i="2"/>
  <c r="T1029" i="2"/>
  <c r="V1045" i="2"/>
  <c r="T1045" i="2"/>
  <c r="V1061" i="2"/>
  <c r="T1061" i="2"/>
  <c r="V1019" i="2"/>
  <c r="T1019" i="2"/>
  <c r="V1059" i="2"/>
  <c r="T1059" i="2"/>
  <c r="V683" i="2"/>
  <c r="T683" i="2"/>
  <c r="V179" i="2"/>
  <c r="T179" i="2"/>
  <c r="V686" i="2"/>
  <c r="T686" i="2"/>
  <c r="V722" i="2"/>
  <c r="T722" i="2"/>
  <c r="V1010" i="2"/>
  <c r="T1010" i="2"/>
  <c r="V1026" i="2"/>
  <c r="T1026" i="2"/>
  <c r="V1042" i="2"/>
  <c r="T1042" i="2"/>
  <c r="V1058" i="2"/>
  <c r="T1058" i="2"/>
  <c r="V1015" i="2"/>
  <c r="T1015" i="2"/>
  <c r="V1043" i="2"/>
  <c r="T1043" i="2"/>
  <c r="V675" i="2"/>
  <c r="T675" i="2"/>
  <c r="V751" i="2"/>
  <c r="T751" i="2"/>
  <c r="T59" i="2"/>
  <c r="V59" i="2"/>
  <c r="T607" i="2"/>
  <c r="V607" i="2"/>
  <c r="V793" i="2"/>
  <c r="T793" i="2"/>
  <c r="T287" i="2"/>
  <c r="V287" i="2"/>
  <c r="T253" i="2"/>
  <c r="V253" i="2"/>
  <c r="V1086" i="2"/>
  <c r="T1086" i="2"/>
  <c r="V27" i="2"/>
  <c r="T27" i="2"/>
  <c r="V180" i="2"/>
  <c r="T180" i="2"/>
  <c r="V1001" i="2"/>
  <c r="T1001" i="2"/>
  <c r="V1017" i="2"/>
  <c r="T1017" i="2"/>
  <c r="V1033" i="2"/>
  <c r="T1033" i="2"/>
  <c r="V1049" i="2"/>
  <c r="T1049" i="2"/>
  <c r="V1065" i="2"/>
  <c r="T1065" i="2"/>
  <c r="V1031" i="2"/>
  <c r="T1031" i="2"/>
  <c r="V1067" i="2"/>
  <c r="T1067" i="2"/>
  <c r="V707" i="2"/>
  <c r="T707" i="2"/>
  <c r="T62" i="2"/>
  <c r="V62" i="2"/>
  <c r="V694" i="2"/>
  <c r="T694" i="2"/>
  <c r="V734" i="2"/>
  <c r="T734" i="2"/>
  <c r="V998" i="2"/>
  <c r="T998" i="2"/>
  <c r="V1014" i="2"/>
  <c r="T1014" i="2"/>
  <c r="V1030" i="2"/>
  <c r="T1030" i="2"/>
  <c r="V1046" i="2"/>
  <c r="T1046" i="2"/>
  <c r="V1062" i="2"/>
  <c r="T1062" i="2"/>
  <c r="T288" i="2"/>
  <c r="V288" i="2"/>
  <c r="V1023" i="2"/>
  <c r="T1023" i="2"/>
  <c r="V1047" i="2"/>
  <c r="T1047" i="2"/>
  <c r="V699" i="2"/>
  <c r="T699" i="2"/>
  <c r="V691" i="2"/>
  <c r="T691" i="2"/>
  <c r="V41" i="2"/>
  <c r="T41" i="2"/>
  <c r="T60" i="2"/>
  <c r="V60" i="2"/>
  <c r="V1009" i="2"/>
  <c r="T1009" i="2"/>
  <c r="V1041" i="2"/>
  <c r="T1041" i="2"/>
  <c r="V1051" i="2"/>
  <c r="T1051" i="2"/>
  <c r="V714" i="2"/>
  <c r="T714" i="2"/>
  <c r="V1006" i="2"/>
  <c r="T1006" i="2"/>
  <c r="V1054" i="2"/>
  <c r="T1054" i="2"/>
  <c r="V1035" i="2"/>
  <c r="T1035" i="2"/>
  <c r="V1005" i="2"/>
  <c r="T1005" i="2"/>
  <c r="V1021" i="2"/>
  <c r="T1021" i="2"/>
  <c r="V1037" i="2"/>
  <c r="T1037" i="2"/>
  <c r="V1053" i="2"/>
  <c r="T1053" i="2"/>
  <c r="V23" i="2"/>
  <c r="T23" i="2"/>
  <c r="V1003" i="2"/>
  <c r="T1003" i="2"/>
  <c r="V1039" i="2"/>
  <c r="T1039" i="2"/>
  <c r="V727" i="2"/>
  <c r="T727" i="2"/>
  <c r="V702" i="2"/>
  <c r="T702" i="2"/>
  <c r="V742" i="2"/>
  <c r="T742" i="2"/>
  <c r="V1002" i="2"/>
  <c r="T1002" i="2"/>
  <c r="V1018" i="2"/>
  <c r="T1018" i="2"/>
  <c r="V1034" i="2"/>
  <c r="T1034" i="2"/>
  <c r="V1050" i="2"/>
  <c r="T1050" i="2"/>
  <c r="V1066" i="2"/>
  <c r="T1066" i="2"/>
  <c r="V999" i="2"/>
  <c r="T999" i="2"/>
  <c r="V1027" i="2"/>
  <c r="T1027" i="2"/>
  <c r="V1055" i="2"/>
  <c r="T1055" i="2"/>
  <c r="V719" i="2"/>
  <c r="T719" i="2"/>
  <c r="V711" i="2"/>
  <c r="T711" i="2"/>
  <c r="T63" i="2"/>
  <c r="V63" i="2"/>
  <c r="V810" i="2"/>
  <c r="T810" i="2"/>
  <c r="T245" i="2"/>
  <c r="V245" i="2"/>
</calcChain>
</file>

<file path=xl/sharedStrings.xml><?xml version="1.0" encoding="utf-8"?>
<sst xmlns="http://schemas.openxmlformats.org/spreadsheetml/2006/main" count="41" uniqueCount="32">
  <si>
    <t>mm/d</t>
  </si>
  <si>
    <t>W/m2</t>
  </si>
  <si>
    <t>s/m</t>
  </si>
  <si>
    <t>mbar/K</t>
  </si>
  <si>
    <t>J/Kg</t>
  </si>
  <si>
    <t>kg/m3</t>
  </si>
  <si>
    <t>mbar</t>
  </si>
  <si>
    <t>m/s</t>
  </si>
  <si>
    <t>%</t>
  </si>
  <si>
    <t>Degrees</t>
  </si>
  <si>
    <t>date</t>
  </si>
  <si>
    <t>EF</t>
  </si>
  <si>
    <t>DOY</t>
  </si>
  <si>
    <t>ET0</t>
  </si>
  <si>
    <t>LE</t>
  </si>
  <si>
    <t>ra</t>
  </si>
  <si>
    <t>Rnet</t>
  </si>
  <si>
    <t>Lnet</t>
  </si>
  <si>
    <t>Solar max</t>
  </si>
  <si>
    <t>psychro</t>
  </si>
  <si>
    <t>Lambda</t>
  </si>
  <si>
    <t>rho_air</t>
  </si>
  <si>
    <t>rho_v</t>
  </si>
  <si>
    <t>P</t>
  </si>
  <si>
    <t>sa</t>
  </si>
  <si>
    <t>vpd</t>
  </si>
  <si>
    <t>eact</t>
  </si>
  <si>
    <t>esat</t>
  </si>
  <si>
    <t>u24</t>
  </si>
  <si>
    <t>RH24</t>
  </si>
  <si>
    <t>T24</t>
  </si>
  <si>
    <t>Solar24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</si>
</sst>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2" borderId="0" xfId="1" applyFill="1"/>
    <xf numFmtId="22" fontId="1" fillId="2" borderId="1" xfId="1" applyNumberFormat="1" applyFill="1" applyBorder="1"/>
    <xf numFmtId="0" fontId="1" fillId="3" borderId="0" xfId="1" applyFill="1"/>
  </cellXfs>
  <cellStyles count="2">
    <cellStyle name="Normal" xfId="0" builtinId="0"/>
    <cellStyle name="Normal 2" xfId="1" xr:uid="{A98DFC69-7483-43C1-84FF-F955A6756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4C4A-76AB-4751-ABEE-3D9BB5B4DE8C}">
  <dimension ref="A1:V109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1" width="18.140625" style="1" customWidth="1"/>
    <col min="2" max="5" width="9.140625" style="3"/>
    <col min="6" max="16384" width="9.140625" style="1"/>
  </cols>
  <sheetData>
    <row r="1" spans="1:22" x14ac:dyDescent="0.25">
      <c r="B1" s="1" t="s">
        <v>31</v>
      </c>
      <c r="C1" s="1" t="s">
        <v>30</v>
      </c>
      <c r="D1" s="1" t="s">
        <v>29</v>
      </c>
      <c r="E1" s="1" t="s">
        <v>28</v>
      </c>
      <c r="F1" s="1" t="s">
        <v>27</v>
      </c>
      <c r="G1" s="1" t="s">
        <v>26</v>
      </c>
      <c r="H1" s="1" t="s">
        <v>25</v>
      </c>
      <c r="I1" s="1" t="s">
        <v>24</v>
      </c>
      <c r="J1" s="1" t="s">
        <v>23</v>
      </c>
      <c r="K1" s="1" t="s">
        <v>22</v>
      </c>
      <c r="L1" s="1" t="s">
        <v>21</v>
      </c>
      <c r="M1" s="1" t="s">
        <v>20</v>
      </c>
      <c r="N1" s="1" t="s">
        <v>19</v>
      </c>
      <c r="O1" s="1" t="s">
        <v>18</v>
      </c>
      <c r="P1" s="1" t="s">
        <v>17</v>
      </c>
      <c r="Q1" s="1" t="s">
        <v>16</v>
      </c>
      <c r="R1" s="1" t="s">
        <v>15</v>
      </c>
      <c r="S1" s="1" t="s">
        <v>14</v>
      </c>
      <c r="T1" s="1" t="s">
        <v>13</v>
      </c>
      <c r="U1" s="1" t="s">
        <v>12</v>
      </c>
      <c r="V1" s="1" t="s">
        <v>11</v>
      </c>
    </row>
    <row r="2" spans="1:22" x14ac:dyDescent="0.25">
      <c r="A2" s="1" t="s">
        <v>10</v>
      </c>
      <c r="B2" s="1" t="s">
        <v>1</v>
      </c>
      <c r="C2" s="1" t="s">
        <v>9</v>
      </c>
      <c r="D2" s="1" t="s">
        <v>8</v>
      </c>
      <c r="E2" s="1" t="s">
        <v>7</v>
      </c>
      <c r="F2" s="1" t="s">
        <v>6</v>
      </c>
      <c r="G2" s="1" t="s">
        <v>6</v>
      </c>
      <c r="H2" s="1" t="s">
        <v>6</v>
      </c>
      <c r="I2" s="1" t="s">
        <v>3</v>
      </c>
      <c r="J2" s="1" t="s">
        <v>6</v>
      </c>
      <c r="K2" s="1" t="s">
        <v>5</v>
      </c>
      <c r="L2" s="1" t="s">
        <v>5</v>
      </c>
      <c r="M2" s="1" t="s">
        <v>4</v>
      </c>
      <c r="N2" s="1" t="s">
        <v>3</v>
      </c>
      <c r="O2" s="1" t="s">
        <v>1</v>
      </c>
      <c r="P2" s="1" t="s">
        <v>1</v>
      </c>
      <c r="Q2" s="1" t="s">
        <v>1</v>
      </c>
      <c r="R2" s="1" t="s">
        <v>2</v>
      </c>
      <c r="S2" s="1" t="s">
        <v>1</v>
      </c>
      <c r="T2" s="1" t="s">
        <v>0</v>
      </c>
    </row>
    <row r="3" spans="1:22" x14ac:dyDescent="0.25">
      <c r="A3" s="2"/>
      <c r="F3" s="1">
        <f>6.11*EXP((17.27*C3)/(C3+237.3))</f>
        <v>6.11</v>
      </c>
      <c r="G3" s="1">
        <f>F3*D3*0.01</f>
        <v>0</v>
      </c>
      <c r="H3" s="1">
        <f>F3-G3</f>
        <v>6.11</v>
      </c>
      <c r="I3" s="1">
        <f>(4098*F3)/(237.3+C3)^2</f>
        <v>0.44464937670580801</v>
      </c>
      <c r="J3" s="1">
        <f>1013*((293-0.0065*1032)/293)^5.26</f>
        <v>896.81367090649962</v>
      </c>
      <c r="K3" s="1">
        <f>G3/(4.61*(273.15+C3))</f>
        <v>0</v>
      </c>
      <c r="L3" s="1">
        <f>(J3-G3)/(2.87*(273.15+C3))+K3</f>
        <v>1.1439818084491102</v>
      </c>
      <c r="M3" s="1">
        <f>(2.501-0.002361*C3)*10^6</f>
        <v>2501000</v>
      </c>
      <c r="N3" s="1">
        <f>1630*J3/M3</f>
        <v>0.58448871794386026</v>
      </c>
      <c r="O3" s="1">
        <f>MAX(B3:B13)</f>
        <v>0</v>
      </c>
      <c r="P3" s="1" t="e">
        <f>5.67*10^-8*(0.34-0.14*G3^0.5)*(273.15+C3)^4*(B3/O3)</f>
        <v>#DIV/0!</v>
      </c>
      <c r="Q3" s="1" t="e">
        <f>(1-0.23)*B3+P3</f>
        <v>#DIV/0!</v>
      </c>
      <c r="R3" s="1" t="e">
        <f>208/E3</f>
        <v>#DIV/0!</v>
      </c>
      <c r="S3" s="1" t="e">
        <f>(I3*Q3+L3*1004*H3/R3)/(I3+N3*(1+70/R3))</f>
        <v>#DIV/0!</v>
      </c>
      <c r="U3" s="1">
        <v>1</v>
      </c>
      <c r="V3" s="1" t="e">
        <f>S3/Q3</f>
        <v>#DIV/0!</v>
      </c>
    </row>
    <row r="4" spans="1:22" x14ac:dyDescent="0.25">
      <c r="A4" s="2"/>
      <c r="F4" s="1">
        <f>6.11*EXP((17.27*C4)/(C4+237.3))</f>
        <v>6.11</v>
      </c>
      <c r="G4" s="1">
        <f>F4*D4*0.01</f>
        <v>0</v>
      </c>
      <c r="H4" s="1">
        <f>F4-G4</f>
        <v>6.11</v>
      </c>
      <c r="I4" s="1">
        <f>(4098*F4)/(237.3+C4)^2</f>
        <v>0.44464937670580801</v>
      </c>
      <c r="J4" s="1">
        <f>1013*((293-0.0065*1032)/293)^5.26</f>
        <v>896.81367090649962</v>
      </c>
      <c r="K4" s="1">
        <f>G4/(4.61*(273.15+C4))</f>
        <v>0</v>
      </c>
      <c r="L4" s="1">
        <f>(J4-G4)/(2.87*(273.15+C4))+K4</f>
        <v>1.1439818084491102</v>
      </c>
      <c r="M4" s="1">
        <f>(2.501-0.002361*C4)*10^6</f>
        <v>2501000</v>
      </c>
      <c r="N4" s="1">
        <f>1630*J4/M4</f>
        <v>0.58448871794386026</v>
      </c>
      <c r="O4" s="1">
        <f>MAX(B4:B14)</f>
        <v>0</v>
      </c>
      <c r="P4" s="1" t="e">
        <f>5.67*10^-8*(0.34-0.14*G4^0.5)*(273.15+C4)^4*(B4/O4)</f>
        <v>#DIV/0!</v>
      </c>
      <c r="Q4" s="1" t="e">
        <f>(1-0.23)*B4+P4</f>
        <v>#DIV/0!</v>
      </c>
      <c r="R4" s="1" t="e">
        <f>208/E4</f>
        <v>#DIV/0!</v>
      </c>
      <c r="S4" s="1" t="e">
        <f>(I4*Q4+L4*1004*H4/R4)/(I4+N4*(1+70/R4))</f>
        <v>#DIV/0!</v>
      </c>
      <c r="T4" s="1" t="e">
        <f>S4/(M4)*100000</f>
        <v>#DIV/0!</v>
      </c>
      <c r="U4" s="1">
        <v>2</v>
      </c>
      <c r="V4" s="1" t="e">
        <f>S4/Q4</f>
        <v>#DIV/0!</v>
      </c>
    </row>
    <row r="5" spans="1:22" x14ac:dyDescent="0.25">
      <c r="A5" s="2"/>
      <c r="F5" s="1">
        <f>6.11*EXP((17.27*C5)/(C5+237.3))</f>
        <v>6.11</v>
      </c>
      <c r="G5" s="1">
        <f>F5*D5*0.01</f>
        <v>0</v>
      </c>
      <c r="H5" s="1">
        <f>F5-G5</f>
        <v>6.11</v>
      </c>
      <c r="I5" s="1">
        <f>(4098*F5)/(237.3+C5)^2</f>
        <v>0.44464937670580801</v>
      </c>
      <c r="J5" s="1">
        <f>1013*((293-0.0065*1032)/293)^5.26</f>
        <v>896.81367090649962</v>
      </c>
      <c r="K5" s="1">
        <f>G5/(4.61*(273.15+C5))</f>
        <v>0</v>
      </c>
      <c r="L5" s="1">
        <f>(J5-G5)/(2.87*(273.15+C5))+K5</f>
        <v>1.1439818084491102</v>
      </c>
      <c r="M5" s="1">
        <f>(2.501-0.002361*C5)*10^6</f>
        <v>2501000</v>
      </c>
      <c r="N5" s="1">
        <f>1630*J5/M5</f>
        <v>0.58448871794386026</v>
      </c>
      <c r="O5" s="1">
        <f>MAX(B5:B15)</f>
        <v>0</v>
      </c>
      <c r="P5" s="1" t="e">
        <f>5.67*10^-8*(0.34-0.14*G5^0.5)*(273.15+C5)^4*(B5/O5)</f>
        <v>#DIV/0!</v>
      </c>
      <c r="Q5" s="1" t="e">
        <f>(1-0.23)*B5+P5</f>
        <v>#DIV/0!</v>
      </c>
      <c r="R5" s="1" t="e">
        <f>208/E5</f>
        <v>#DIV/0!</v>
      </c>
      <c r="S5" s="1" t="e">
        <f>(I5*Q5+L5*1004*H5/R5)/(I5+N5*(1+70/R5))</f>
        <v>#DIV/0!</v>
      </c>
      <c r="T5" s="1" t="e">
        <f>S5/(M5)*100000</f>
        <v>#DIV/0!</v>
      </c>
      <c r="U5" s="1">
        <v>3</v>
      </c>
      <c r="V5" s="1" t="e">
        <f>S5/Q5</f>
        <v>#DIV/0!</v>
      </c>
    </row>
    <row r="6" spans="1:22" x14ac:dyDescent="0.25">
      <c r="A6" s="2"/>
      <c r="F6" s="1">
        <f>6.11*EXP((17.27*C6)/(C6+237.3))</f>
        <v>6.11</v>
      </c>
      <c r="G6" s="1">
        <f>F6*D6*0.01</f>
        <v>0</v>
      </c>
      <c r="H6" s="1">
        <f>F6-G6</f>
        <v>6.11</v>
      </c>
      <c r="I6" s="1">
        <f>(4098*F6)/(237.3+C6)^2</f>
        <v>0.44464937670580801</v>
      </c>
      <c r="J6" s="1">
        <f>1013*((293-0.0065*1032)/293)^5.26</f>
        <v>896.81367090649962</v>
      </c>
      <c r="K6" s="1">
        <f>G6/(4.61*(273.15+C6))</f>
        <v>0</v>
      </c>
      <c r="L6" s="1">
        <f>(J6-G6)/(2.87*(273.15+C6))+K6</f>
        <v>1.1439818084491102</v>
      </c>
      <c r="M6" s="1">
        <f>(2.501-0.002361*C6)*10^6</f>
        <v>2501000</v>
      </c>
      <c r="N6" s="1">
        <f>1630*J6/M6</f>
        <v>0.58448871794386026</v>
      </c>
      <c r="O6" s="1">
        <f>MAX(B6:B16)</f>
        <v>0</v>
      </c>
      <c r="P6" s="1" t="e">
        <f>5.67*10^-8*(0.34-0.14*G6^0.5)*(273.15+C6)^4*(B6/O6)</f>
        <v>#DIV/0!</v>
      </c>
      <c r="Q6" s="1" t="e">
        <f>(1-0.23)*B6+P6</f>
        <v>#DIV/0!</v>
      </c>
      <c r="R6" s="1" t="e">
        <f>208/E6</f>
        <v>#DIV/0!</v>
      </c>
      <c r="S6" s="1" t="e">
        <f>(I6*Q6+L6*1004*H6/R6)/(I6+N6*(1+70/R6))</f>
        <v>#DIV/0!</v>
      </c>
      <c r="T6" s="1" t="e">
        <f>S6/(M6)*100000</f>
        <v>#DIV/0!</v>
      </c>
      <c r="U6" s="1">
        <v>4</v>
      </c>
      <c r="V6" s="1" t="e">
        <f>S6/Q6</f>
        <v>#DIV/0!</v>
      </c>
    </row>
    <row r="7" spans="1:22" x14ac:dyDescent="0.25">
      <c r="A7" s="2"/>
      <c r="F7" s="1">
        <f>6.11*EXP((17.27*C7)/(C7+237.3))</f>
        <v>6.11</v>
      </c>
      <c r="G7" s="1">
        <f>F7*D7*0.01</f>
        <v>0</v>
      </c>
      <c r="H7" s="1">
        <f>F7-G7</f>
        <v>6.11</v>
      </c>
      <c r="I7" s="1">
        <f>(4098*F7)/(237.3+C7)^2</f>
        <v>0.44464937670580801</v>
      </c>
      <c r="J7" s="1">
        <f>1013*((293-0.0065*1032)/293)^5.26</f>
        <v>896.81367090649962</v>
      </c>
      <c r="K7" s="1">
        <f>G7/(4.61*(273.15+C7))</f>
        <v>0</v>
      </c>
      <c r="L7" s="1">
        <f>(J7-G7)/(2.87*(273.15+C7))+K7</f>
        <v>1.1439818084491102</v>
      </c>
      <c r="M7" s="1">
        <f>(2.501-0.002361*C7)*10^6</f>
        <v>2501000</v>
      </c>
      <c r="N7" s="1">
        <f>1630*J7/M7</f>
        <v>0.58448871794386026</v>
      </c>
      <c r="O7" s="1">
        <f>MAX(B7:B17)</f>
        <v>0</v>
      </c>
      <c r="P7" s="1" t="e">
        <f>5.67*10^-8*(0.34-0.14*G7^0.5)*(273.15+C7)^4*(B7/O7)</f>
        <v>#DIV/0!</v>
      </c>
      <c r="Q7" s="1" t="e">
        <f>(1-0.23)*B7+P7</f>
        <v>#DIV/0!</v>
      </c>
      <c r="R7" s="1" t="e">
        <f>208/E7</f>
        <v>#DIV/0!</v>
      </c>
      <c r="S7" s="1" t="e">
        <f>(I7*Q7+L7*1004*H7/R7)/(I7+N7*(1+70/R7))</f>
        <v>#DIV/0!</v>
      </c>
      <c r="T7" s="1" t="e">
        <f>S7/(M7)*100000</f>
        <v>#DIV/0!</v>
      </c>
      <c r="U7" s="1">
        <v>5</v>
      </c>
      <c r="V7" s="1" t="e">
        <f>S7/Q7</f>
        <v>#DIV/0!</v>
      </c>
    </row>
    <row r="8" spans="1:22" x14ac:dyDescent="0.25">
      <c r="A8" s="2"/>
      <c r="F8" s="1">
        <f>6.11*EXP((17.27*C8)/(C8+237.3))</f>
        <v>6.11</v>
      </c>
      <c r="G8" s="1">
        <f>F8*D8*0.01</f>
        <v>0</v>
      </c>
      <c r="H8" s="1">
        <f>F8-G8</f>
        <v>6.11</v>
      </c>
      <c r="I8" s="1">
        <f>(4098*F8)/(237.3+C8)^2</f>
        <v>0.44464937670580801</v>
      </c>
      <c r="J8" s="1">
        <f>1013*((293-0.0065*1032)/293)^5.26</f>
        <v>896.81367090649962</v>
      </c>
      <c r="K8" s="1">
        <f>G8/(4.61*(273.15+C8))</f>
        <v>0</v>
      </c>
      <c r="L8" s="1">
        <f>(J8-G8)/(2.87*(273.15+C8))+K8</f>
        <v>1.1439818084491102</v>
      </c>
      <c r="M8" s="1">
        <f>(2.501-0.002361*C8)*10^6</f>
        <v>2501000</v>
      </c>
      <c r="N8" s="1">
        <f>1630*J8/M8</f>
        <v>0.58448871794386026</v>
      </c>
      <c r="O8" s="1">
        <f>MAX(B8:B18)</f>
        <v>0</v>
      </c>
      <c r="P8" s="1" t="e">
        <f>5.67*10^-8*(0.34-0.14*G8^0.5)*(273.15+C8)^4*(B8/O8)</f>
        <v>#DIV/0!</v>
      </c>
      <c r="Q8" s="1" t="e">
        <f>(1-0.23)*B8+P8</f>
        <v>#DIV/0!</v>
      </c>
      <c r="R8" s="1" t="e">
        <f>208/E8</f>
        <v>#DIV/0!</v>
      </c>
      <c r="S8" s="1" t="e">
        <f>(I8*Q8+L8*1004*H8/R8)/(I8+N8*(1+70/R8))</f>
        <v>#DIV/0!</v>
      </c>
      <c r="T8" s="1" t="e">
        <f>S8/(M8)*100000</f>
        <v>#DIV/0!</v>
      </c>
      <c r="U8" s="1">
        <v>6</v>
      </c>
      <c r="V8" s="1" t="e">
        <f>S8/Q8</f>
        <v>#DIV/0!</v>
      </c>
    </row>
    <row r="9" spans="1:22" x14ac:dyDescent="0.25">
      <c r="A9" s="2"/>
      <c r="F9" s="1">
        <f>6.11*EXP((17.27*C9)/(C9+237.3))</f>
        <v>6.11</v>
      </c>
      <c r="G9" s="1">
        <f>F9*D9*0.01</f>
        <v>0</v>
      </c>
      <c r="H9" s="1">
        <f>F9-G9</f>
        <v>6.11</v>
      </c>
      <c r="I9" s="1">
        <f>(4098*F9)/(237.3+C9)^2</f>
        <v>0.44464937670580801</v>
      </c>
      <c r="J9" s="1">
        <f>1013*((293-0.0065*1032)/293)^5.26</f>
        <v>896.81367090649962</v>
      </c>
      <c r="K9" s="1">
        <f>G9/(4.61*(273.15+C9))</f>
        <v>0</v>
      </c>
      <c r="L9" s="1">
        <f>(J9-G9)/(2.87*(273.15+C9))+K9</f>
        <v>1.1439818084491102</v>
      </c>
      <c r="M9" s="1">
        <f>(2.501-0.002361*C9)*10^6</f>
        <v>2501000</v>
      </c>
      <c r="N9" s="1">
        <f>1630*J9/M9</f>
        <v>0.58448871794386026</v>
      </c>
      <c r="O9" s="1">
        <f>MAX(B9:B19)</f>
        <v>0</v>
      </c>
      <c r="P9" s="1" t="e">
        <f>5.67*10^-8*(0.34-0.14*G9^0.5)*(273.15+C9)^4*(B9/O9)</f>
        <v>#DIV/0!</v>
      </c>
      <c r="Q9" s="1" t="e">
        <f>(1-0.23)*B9+P9</f>
        <v>#DIV/0!</v>
      </c>
      <c r="R9" s="1" t="e">
        <f>208/E9</f>
        <v>#DIV/0!</v>
      </c>
      <c r="S9" s="1" t="e">
        <f>(I9*Q9+L9*1004*H9/R9)/(I9+N9*(1+70/R9))</f>
        <v>#DIV/0!</v>
      </c>
      <c r="T9" s="1" t="e">
        <f>S9/(M9)*100000</f>
        <v>#DIV/0!</v>
      </c>
      <c r="U9" s="1">
        <v>7</v>
      </c>
      <c r="V9" s="1" t="e">
        <f>S9/Q9</f>
        <v>#DIV/0!</v>
      </c>
    </row>
    <row r="10" spans="1:22" x14ac:dyDescent="0.25">
      <c r="A10" s="2"/>
      <c r="F10" s="1">
        <f>6.11*EXP((17.27*C10)/(C10+237.3))</f>
        <v>6.11</v>
      </c>
      <c r="G10" s="1">
        <f>F10*D10*0.01</f>
        <v>0</v>
      </c>
      <c r="H10" s="1">
        <f>F10-G10</f>
        <v>6.11</v>
      </c>
      <c r="I10" s="1">
        <f>(4098*F10)/(237.3+C10)^2</f>
        <v>0.44464937670580801</v>
      </c>
      <c r="J10" s="1">
        <f>1013*((293-0.0065*1032)/293)^5.26</f>
        <v>896.81367090649962</v>
      </c>
      <c r="K10" s="1">
        <f>G10/(4.61*(273.15+C10))</f>
        <v>0</v>
      </c>
      <c r="L10" s="1">
        <f>(J10-G10)/(2.87*(273.15+C10))+K10</f>
        <v>1.1439818084491102</v>
      </c>
      <c r="M10" s="1">
        <f>(2.501-0.002361*C10)*10^6</f>
        <v>2501000</v>
      </c>
      <c r="N10" s="1">
        <f>1630*J10/M10</f>
        <v>0.58448871794386026</v>
      </c>
      <c r="O10" s="1">
        <f>MAX(B10:B20)</f>
        <v>0</v>
      </c>
      <c r="P10" s="1" t="e">
        <f>5.67*10^-8*(0.34-0.14*G10^0.5)*(273.15+C10)^4*(B10/O10)</f>
        <v>#DIV/0!</v>
      </c>
      <c r="Q10" s="1" t="e">
        <f>(1-0.23)*B10+P10</f>
        <v>#DIV/0!</v>
      </c>
      <c r="R10" s="1" t="e">
        <f>208/E10</f>
        <v>#DIV/0!</v>
      </c>
      <c r="S10" s="1" t="e">
        <f>(I10*Q10+L10*1004*H10/R10)/(I10+N10*(1+70/R10))</f>
        <v>#DIV/0!</v>
      </c>
      <c r="T10" s="1" t="e">
        <f>S10/(M10)*100000</f>
        <v>#DIV/0!</v>
      </c>
      <c r="U10" s="1">
        <v>8</v>
      </c>
      <c r="V10" s="1" t="e">
        <f>S10/Q10</f>
        <v>#DIV/0!</v>
      </c>
    </row>
    <row r="11" spans="1:22" x14ac:dyDescent="0.25">
      <c r="A11" s="2"/>
      <c r="F11" s="1">
        <f>6.11*EXP((17.27*C11)/(C11+237.3))</f>
        <v>6.11</v>
      </c>
      <c r="G11" s="1">
        <f>F11*D11*0.01</f>
        <v>0</v>
      </c>
      <c r="H11" s="1">
        <f>F11-G11</f>
        <v>6.11</v>
      </c>
      <c r="I11" s="1">
        <f>(4098*F11)/(237.3+C11)^2</f>
        <v>0.44464937670580801</v>
      </c>
      <c r="J11" s="1">
        <f>1013*((293-0.0065*1032)/293)^5.26</f>
        <v>896.81367090649962</v>
      </c>
      <c r="K11" s="1">
        <f>G11/(4.61*(273.15+C11))</f>
        <v>0</v>
      </c>
      <c r="L11" s="1">
        <f>(J11-G11)/(2.87*(273.15+C11))+K11</f>
        <v>1.1439818084491102</v>
      </c>
      <c r="M11" s="1">
        <f>(2.501-0.002361*C11)*10^6</f>
        <v>2501000</v>
      </c>
      <c r="N11" s="1">
        <f>1630*J11/M11</f>
        <v>0.58448871794386026</v>
      </c>
      <c r="O11" s="1">
        <f>MAX(B11:B21)</f>
        <v>0</v>
      </c>
      <c r="P11" s="1" t="e">
        <f>5.67*10^-8*(0.34-0.14*G11^0.5)*(273.15+C11)^4*(B11/O11)</f>
        <v>#DIV/0!</v>
      </c>
      <c r="Q11" s="1" t="e">
        <f>(1-0.23)*B11+P11</f>
        <v>#DIV/0!</v>
      </c>
      <c r="R11" s="1" t="e">
        <f>208/E11</f>
        <v>#DIV/0!</v>
      </c>
      <c r="S11" s="1" t="e">
        <f>(I11*Q11+L11*1004*H11/R11)/(I11+N11*(1+70/R11))</f>
        <v>#DIV/0!</v>
      </c>
      <c r="T11" s="1" t="e">
        <f>S11/(M11)*100000</f>
        <v>#DIV/0!</v>
      </c>
      <c r="U11" s="1">
        <v>9</v>
      </c>
      <c r="V11" s="1" t="e">
        <f>S11/Q11</f>
        <v>#DIV/0!</v>
      </c>
    </row>
    <row r="12" spans="1:22" x14ac:dyDescent="0.25">
      <c r="A12" s="2"/>
      <c r="F12" s="1">
        <f>6.11*EXP((17.27*C12)/(C12+237.3))</f>
        <v>6.11</v>
      </c>
      <c r="G12" s="1">
        <f>F12*D12*0.01</f>
        <v>0</v>
      </c>
      <c r="H12" s="1">
        <f>F12-G12</f>
        <v>6.11</v>
      </c>
      <c r="I12" s="1">
        <f>(4098*F12)/(237.3+C12)^2</f>
        <v>0.44464937670580801</v>
      </c>
      <c r="J12" s="1">
        <f>1013*((293-0.0065*1032)/293)^5.26</f>
        <v>896.81367090649962</v>
      </c>
      <c r="K12" s="1">
        <f>G12/(4.61*(273.15+C12))</f>
        <v>0</v>
      </c>
      <c r="L12" s="1">
        <f>(J12-G12)/(2.87*(273.15+C12))+K12</f>
        <v>1.1439818084491102</v>
      </c>
      <c r="M12" s="1">
        <f>(2.501-0.002361*C12)*10^6</f>
        <v>2501000</v>
      </c>
      <c r="N12" s="1">
        <f>1630*J12/M12</f>
        <v>0.58448871794386026</v>
      </c>
      <c r="O12" s="1">
        <f>MAX(B12:B22)</f>
        <v>0</v>
      </c>
      <c r="P12" s="1" t="e">
        <f>5.67*10^-8*(0.34-0.14*G12^0.5)*(273.15+C12)^4*(B12/O12)</f>
        <v>#DIV/0!</v>
      </c>
      <c r="Q12" s="1" t="e">
        <f>(1-0.23)*B12+P12</f>
        <v>#DIV/0!</v>
      </c>
      <c r="R12" s="1" t="e">
        <f>208/E12</f>
        <v>#DIV/0!</v>
      </c>
      <c r="S12" s="1" t="e">
        <f>(I12*Q12+L12*1004*H12/R12)/(I12+N12*(1+70/R12))</f>
        <v>#DIV/0!</v>
      </c>
      <c r="T12" s="1" t="e">
        <f>S12/(M12)*100000</f>
        <v>#DIV/0!</v>
      </c>
      <c r="U12" s="1">
        <v>10</v>
      </c>
      <c r="V12" s="1" t="e">
        <f>S12/Q12</f>
        <v>#DIV/0!</v>
      </c>
    </row>
    <row r="13" spans="1:22" x14ac:dyDescent="0.25">
      <c r="A13" s="2"/>
      <c r="F13" s="1">
        <f>6.11*EXP((17.27*C13)/(C13+237.3))</f>
        <v>6.11</v>
      </c>
      <c r="G13" s="1">
        <f>F13*D13*0.01</f>
        <v>0</v>
      </c>
      <c r="H13" s="1">
        <f>F13-G13</f>
        <v>6.11</v>
      </c>
      <c r="I13" s="1">
        <f>(4098*F13)/(237.3+C13)^2</f>
        <v>0.44464937670580801</v>
      </c>
      <c r="J13" s="1">
        <f>1013*((293-0.0065*1032)/293)^5.26</f>
        <v>896.81367090649962</v>
      </c>
      <c r="K13" s="1">
        <f>G13/(4.61*(273.15+C13))</f>
        <v>0</v>
      </c>
      <c r="L13" s="1">
        <f>(J13-G13)/(2.87*(273.15+C13))+K13</f>
        <v>1.1439818084491102</v>
      </c>
      <c r="M13" s="1">
        <f>(2.501-0.002361*C13)*10^6</f>
        <v>2501000</v>
      </c>
      <c r="N13" s="1">
        <f>1630*J13/M13</f>
        <v>0.58448871794386026</v>
      </c>
      <c r="O13" s="1">
        <f>MAX(B13:B23)</f>
        <v>0</v>
      </c>
      <c r="P13" s="1" t="e">
        <f>5.67*10^-8*(0.34-0.14*G13^0.5)*(273.15+C13)^4*(B13/O13)</f>
        <v>#DIV/0!</v>
      </c>
      <c r="Q13" s="1" t="e">
        <f>(1-0.23)*B13+P13</f>
        <v>#DIV/0!</v>
      </c>
      <c r="R13" s="1" t="e">
        <f>208/E13</f>
        <v>#DIV/0!</v>
      </c>
      <c r="S13" s="1" t="e">
        <f>(I13*Q13+L13*1004*H13/R13)/(I13+N13*(1+70/R13))</f>
        <v>#DIV/0!</v>
      </c>
      <c r="T13" s="1" t="e">
        <f>S13/(M13)*100000</f>
        <v>#DIV/0!</v>
      </c>
      <c r="U13" s="1">
        <v>11</v>
      </c>
      <c r="V13" s="1" t="e">
        <f>S13/Q13</f>
        <v>#DIV/0!</v>
      </c>
    </row>
    <row r="14" spans="1:22" x14ac:dyDescent="0.25">
      <c r="A14" s="2"/>
      <c r="F14" s="1">
        <f>6.11*EXP((17.27*C14)/(C14+237.3))</f>
        <v>6.11</v>
      </c>
      <c r="G14" s="1">
        <f>F14*D14*0.01</f>
        <v>0</v>
      </c>
      <c r="H14" s="1">
        <f>F14-G14</f>
        <v>6.11</v>
      </c>
      <c r="I14" s="1">
        <f>(4098*F14)/(237.3+C14)^2</f>
        <v>0.44464937670580801</v>
      </c>
      <c r="J14" s="1">
        <f>1013*((293-0.0065*1032)/293)^5.26</f>
        <v>896.81367090649962</v>
      </c>
      <c r="K14" s="1">
        <f>G14/(4.61*(273.15+C14))</f>
        <v>0</v>
      </c>
      <c r="L14" s="1">
        <f>(J14-G14)/(2.87*(273.15+C14))+K14</f>
        <v>1.1439818084491102</v>
      </c>
      <c r="M14" s="1">
        <f>(2.501-0.002361*C14)*10^6</f>
        <v>2501000</v>
      </c>
      <c r="N14" s="1">
        <f>1630*J14/M14</f>
        <v>0.58448871794386026</v>
      </c>
      <c r="O14" s="1">
        <f>MAX(B14:B24)</f>
        <v>0</v>
      </c>
      <c r="P14" s="1" t="e">
        <f>5.67*10^-8*(0.34-0.14*G14^0.5)*(273.15+C14)^4*(B14/O14)</f>
        <v>#DIV/0!</v>
      </c>
      <c r="Q14" s="1" t="e">
        <f>(1-0.23)*B14+P14</f>
        <v>#DIV/0!</v>
      </c>
      <c r="R14" s="1" t="e">
        <f>208/E14</f>
        <v>#DIV/0!</v>
      </c>
      <c r="S14" s="1" t="e">
        <f>(I14*Q14+L14*1004*H14/R14)/(I14+N14*(1+70/R14))</f>
        <v>#DIV/0!</v>
      </c>
      <c r="T14" s="1" t="e">
        <f>S14/(M14)*100000</f>
        <v>#DIV/0!</v>
      </c>
      <c r="U14" s="1">
        <v>12</v>
      </c>
      <c r="V14" s="1" t="e">
        <f>S14/Q14</f>
        <v>#DIV/0!</v>
      </c>
    </row>
    <row r="15" spans="1:22" x14ac:dyDescent="0.25">
      <c r="A15" s="2"/>
      <c r="F15" s="1">
        <f>6.11*EXP((17.27*C15)/(C15+237.3))</f>
        <v>6.11</v>
      </c>
      <c r="G15" s="1">
        <f>F15*D15*0.01</f>
        <v>0</v>
      </c>
      <c r="H15" s="1">
        <f>F15-G15</f>
        <v>6.11</v>
      </c>
      <c r="I15" s="1">
        <f>(4098*F15)/(237.3+C15)^2</f>
        <v>0.44464937670580801</v>
      </c>
      <c r="J15" s="1">
        <f>1013*((293-0.0065*1032)/293)^5.26</f>
        <v>896.81367090649962</v>
      </c>
      <c r="K15" s="1">
        <f>G15/(4.61*(273.15+C15))</f>
        <v>0</v>
      </c>
      <c r="L15" s="1">
        <f>(J15-G15)/(2.87*(273.15+C15))+K15</f>
        <v>1.1439818084491102</v>
      </c>
      <c r="M15" s="1">
        <f>(2.501-0.002361*C15)*10^6</f>
        <v>2501000</v>
      </c>
      <c r="N15" s="1">
        <f>1630*J15/M15</f>
        <v>0.58448871794386026</v>
      </c>
      <c r="O15" s="1">
        <f>MAX(B15:B25)</f>
        <v>0</v>
      </c>
      <c r="P15" s="1" t="e">
        <f>5.67*10^-8*(0.34-0.14*G15^0.5)*(273.15+C15)^4*(B15/O15)</f>
        <v>#DIV/0!</v>
      </c>
      <c r="Q15" s="1" t="e">
        <f>(1-0.23)*B15+P15</f>
        <v>#DIV/0!</v>
      </c>
      <c r="R15" s="1" t="e">
        <f>208/E15</f>
        <v>#DIV/0!</v>
      </c>
      <c r="S15" s="1" t="e">
        <f>(I15*Q15+L15*1004*H15/R15)/(I15+N15*(1+70/R15))</f>
        <v>#DIV/0!</v>
      </c>
      <c r="T15" s="1" t="e">
        <f>S15/(M15)*100000</f>
        <v>#DIV/0!</v>
      </c>
      <c r="U15" s="1">
        <v>13</v>
      </c>
      <c r="V15" s="1" t="e">
        <f>S15/Q15</f>
        <v>#DIV/0!</v>
      </c>
    </row>
    <row r="16" spans="1:22" x14ac:dyDescent="0.25">
      <c r="A16" s="2"/>
      <c r="F16" s="1">
        <f>6.11*EXP((17.27*C16)/(C16+237.3))</f>
        <v>6.11</v>
      </c>
      <c r="G16" s="1">
        <f>F16*D16*0.01</f>
        <v>0</v>
      </c>
      <c r="H16" s="1">
        <f>F16-G16</f>
        <v>6.11</v>
      </c>
      <c r="I16" s="1">
        <f>(4098*F16)/(237.3+C16)^2</f>
        <v>0.44464937670580801</v>
      </c>
      <c r="J16" s="1">
        <f>1013*((293-0.0065*1032)/293)^5.26</f>
        <v>896.81367090649962</v>
      </c>
      <c r="K16" s="1">
        <f>G16/(4.61*(273.15+C16))</f>
        <v>0</v>
      </c>
      <c r="L16" s="1">
        <f>(J16-G16)/(2.87*(273.15+C16))+K16</f>
        <v>1.1439818084491102</v>
      </c>
      <c r="M16" s="1">
        <f>(2.501-0.002361*C16)*10^6</f>
        <v>2501000</v>
      </c>
      <c r="N16" s="1">
        <f>1630*J16/M16</f>
        <v>0.58448871794386026</v>
      </c>
      <c r="O16" s="1">
        <f>MAX(B16:B26)</f>
        <v>0</v>
      </c>
      <c r="P16" s="1" t="e">
        <f>5.67*10^-8*(0.34-0.14*G16^0.5)*(273.15+C16)^4*(B16/O16)</f>
        <v>#DIV/0!</v>
      </c>
      <c r="Q16" s="1" t="e">
        <f>(1-0.23)*B16+P16</f>
        <v>#DIV/0!</v>
      </c>
      <c r="R16" s="1" t="e">
        <f>208/E16</f>
        <v>#DIV/0!</v>
      </c>
      <c r="S16" s="1" t="e">
        <f>(I16*Q16+L16*1004*H16/R16)/(I16+N16*(1+70/R16))</f>
        <v>#DIV/0!</v>
      </c>
      <c r="T16" s="1" t="e">
        <f>S16/(M16)*100000</f>
        <v>#DIV/0!</v>
      </c>
      <c r="U16" s="1">
        <v>14</v>
      </c>
      <c r="V16" s="1" t="e">
        <f>S16/Q16</f>
        <v>#DIV/0!</v>
      </c>
    </row>
    <row r="17" spans="1:22" x14ac:dyDescent="0.25">
      <c r="A17" s="2"/>
      <c r="F17" s="1">
        <f>6.11*EXP((17.27*C17)/(C17+237.3))</f>
        <v>6.11</v>
      </c>
      <c r="G17" s="1">
        <f>F17*D17*0.01</f>
        <v>0</v>
      </c>
      <c r="H17" s="1">
        <f>F17-G17</f>
        <v>6.11</v>
      </c>
      <c r="I17" s="1">
        <f>(4098*F17)/(237.3+C17)^2</f>
        <v>0.44464937670580801</v>
      </c>
      <c r="J17" s="1">
        <f>1013*((293-0.0065*1032)/293)^5.26</f>
        <v>896.81367090649962</v>
      </c>
      <c r="K17" s="1">
        <f>G17/(4.61*(273.15+C17))</f>
        <v>0</v>
      </c>
      <c r="L17" s="1">
        <f>(J17-G17)/(2.87*(273.15+C17))+K17</f>
        <v>1.1439818084491102</v>
      </c>
      <c r="M17" s="1">
        <f>(2.501-0.002361*C17)*10^6</f>
        <v>2501000</v>
      </c>
      <c r="N17" s="1">
        <f>1630*J17/M17</f>
        <v>0.58448871794386026</v>
      </c>
      <c r="O17" s="1">
        <f>MAX(B17:B27)</f>
        <v>0</v>
      </c>
      <c r="P17" s="1" t="e">
        <f>5.67*10^-8*(0.34-0.14*G17^0.5)*(273.15+C17)^4*(B17/O17)</f>
        <v>#DIV/0!</v>
      </c>
      <c r="Q17" s="1" t="e">
        <f>(1-0.23)*B17+P17</f>
        <v>#DIV/0!</v>
      </c>
      <c r="R17" s="1" t="e">
        <f>208/E17</f>
        <v>#DIV/0!</v>
      </c>
      <c r="S17" s="1" t="e">
        <f>(I17*Q17+L17*1004*H17/R17)/(I17+N17*(1+70/R17))</f>
        <v>#DIV/0!</v>
      </c>
      <c r="T17" s="1" t="e">
        <f>S17/(M17)*100000</f>
        <v>#DIV/0!</v>
      </c>
      <c r="U17" s="1">
        <v>15</v>
      </c>
      <c r="V17" s="1" t="e">
        <f>S17/Q17</f>
        <v>#DIV/0!</v>
      </c>
    </row>
    <row r="18" spans="1:22" x14ac:dyDescent="0.25">
      <c r="A18" s="2"/>
      <c r="F18" s="1">
        <f>6.11*EXP((17.27*C18)/(C18+237.3))</f>
        <v>6.11</v>
      </c>
      <c r="G18" s="1">
        <f>F18*D18*0.01</f>
        <v>0</v>
      </c>
      <c r="H18" s="1">
        <f>F18-G18</f>
        <v>6.11</v>
      </c>
      <c r="I18" s="1">
        <f>(4098*F18)/(237.3+C18)^2</f>
        <v>0.44464937670580801</v>
      </c>
      <c r="J18" s="1">
        <f>1013*((293-0.0065*1032)/293)^5.26</f>
        <v>896.81367090649962</v>
      </c>
      <c r="K18" s="1">
        <f>G18/(4.61*(273.15+C18))</f>
        <v>0</v>
      </c>
      <c r="L18" s="1">
        <f>(J18-G18)/(2.87*(273.15+C18))+K18</f>
        <v>1.1439818084491102</v>
      </c>
      <c r="M18" s="1">
        <f>(2.501-0.002361*C18)*10^6</f>
        <v>2501000</v>
      </c>
      <c r="N18" s="1">
        <f>1630*J18/M18</f>
        <v>0.58448871794386026</v>
      </c>
      <c r="O18" s="1">
        <f>MAX(B18:B28)</f>
        <v>0</v>
      </c>
      <c r="P18" s="1" t="e">
        <f>5.67*10^-8*(0.34-0.14*G18^0.5)*(273.15+C18)^4*(B18/O18)</f>
        <v>#DIV/0!</v>
      </c>
      <c r="Q18" s="1" t="e">
        <f>(1-0.23)*B18+P18</f>
        <v>#DIV/0!</v>
      </c>
      <c r="R18" s="1" t="e">
        <f>208/E18</f>
        <v>#DIV/0!</v>
      </c>
      <c r="S18" s="1" t="e">
        <f>(I18*Q18+L18*1004*H18/R18)/(I18+N18*(1+70/R18))</f>
        <v>#DIV/0!</v>
      </c>
      <c r="T18" s="1" t="e">
        <f>S18/(M18)*100000</f>
        <v>#DIV/0!</v>
      </c>
      <c r="U18" s="1">
        <v>16</v>
      </c>
      <c r="V18" s="1" t="e">
        <f>S18/Q18</f>
        <v>#DIV/0!</v>
      </c>
    </row>
    <row r="19" spans="1:22" x14ac:dyDescent="0.25">
      <c r="A19" s="2"/>
      <c r="F19" s="1">
        <f>6.11*EXP((17.27*C19)/(C19+237.3))</f>
        <v>6.11</v>
      </c>
      <c r="G19" s="1">
        <f>F19*D19*0.01</f>
        <v>0</v>
      </c>
      <c r="H19" s="1">
        <f>F19-G19</f>
        <v>6.11</v>
      </c>
      <c r="I19" s="1">
        <f>(4098*F19)/(237.3+C19)^2</f>
        <v>0.44464937670580801</v>
      </c>
      <c r="J19" s="1">
        <f>1013*((293-0.0065*1032)/293)^5.26</f>
        <v>896.81367090649962</v>
      </c>
      <c r="K19" s="1">
        <f>G19/(4.61*(273.15+C19))</f>
        <v>0</v>
      </c>
      <c r="L19" s="1">
        <f>(J19-G19)/(2.87*(273.15+C19))+K19</f>
        <v>1.1439818084491102</v>
      </c>
      <c r="M19" s="1">
        <f>(2.501-0.002361*C19)*10^6</f>
        <v>2501000</v>
      </c>
      <c r="N19" s="1">
        <f>1630*J19/M19</f>
        <v>0.58448871794386026</v>
      </c>
      <c r="O19" s="1">
        <f>MAX(B19:B29)</f>
        <v>0</v>
      </c>
      <c r="P19" s="1" t="e">
        <f>5.67*10^-8*(0.34-0.14*G19^0.5)*(273.15+C19)^4*(B19/O19)</f>
        <v>#DIV/0!</v>
      </c>
      <c r="Q19" s="1" t="e">
        <f>(1-0.23)*B19+P19</f>
        <v>#DIV/0!</v>
      </c>
      <c r="R19" s="1" t="e">
        <f>208/E19</f>
        <v>#DIV/0!</v>
      </c>
      <c r="S19" s="1" t="e">
        <f>(I19*Q19+L19*1004*H19/R19)/(I19+N19*(1+70/R19))</f>
        <v>#DIV/0!</v>
      </c>
      <c r="T19" s="1" t="e">
        <f>S19/(M19)*100000</f>
        <v>#DIV/0!</v>
      </c>
      <c r="U19" s="1">
        <v>17</v>
      </c>
      <c r="V19" s="1" t="e">
        <f>S19/Q19</f>
        <v>#DIV/0!</v>
      </c>
    </row>
    <row r="20" spans="1:22" x14ac:dyDescent="0.25">
      <c r="A20" s="2"/>
      <c r="F20" s="1">
        <f>6.11*EXP((17.27*C20)/(C20+237.3))</f>
        <v>6.11</v>
      </c>
      <c r="G20" s="1">
        <f>F20*D20*0.01</f>
        <v>0</v>
      </c>
      <c r="H20" s="1">
        <f>F20-G20</f>
        <v>6.11</v>
      </c>
      <c r="I20" s="1">
        <f>(4098*F20)/(237.3+C20)^2</f>
        <v>0.44464937670580801</v>
      </c>
      <c r="J20" s="1">
        <f>1013*((293-0.0065*1032)/293)^5.26</f>
        <v>896.81367090649962</v>
      </c>
      <c r="K20" s="1">
        <f>G20/(4.61*(273.15+C20))</f>
        <v>0</v>
      </c>
      <c r="L20" s="1">
        <f>(J20-G20)/(2.87*(273.15+C20))+K20</f>
        <v>1.1439818084491102</v>
      </c>
      <c r="M20" s="1">
        <f>(2.501-0.002361*C20)*10^6</f>
        <v>2501000</v>
      </c>
      <c r="N20" s="1">
        <f>1630*J20/M20</f>
        <v>0.58448871794386026</v>
      </c>
      <c r="O20" s="1">
        <f>MAX(B20:B30)</f>
        <v>0</v>
      </c>
      <c r="P20" s="1" t="e">
        <f>5.67*10^-8*(0.34-0.14*G20^0.5)*(273.15+C20)^4*(B20/O20)</f>
        <v>#DIV/0!</v>
      </c>
      <c r="Q20" s="1" t="e">
        <f>(1-0.23)*B20+P20</f>
        <v>#DIV/0!</v>
      </c>
      <c r="R20" s="1" t="e">
        <f>208/E20</f>
        <v>#DIV/0!</v>
      </c>
      <c r="S20" s="1" t="e">
        <f>(I20*Q20+L20*1004*H20/R20)/(I20+N20*(1+70/R20))</f>
        <v>#DIV/0!</v>
      </c>
      <c r="T20" s="1" t="e">
        <f>S20/(M20)*100000</f>
        <v>#DIV/0!</v>
      </c>
      <c r="U20" s="1">
        <v>18</v>
      </c>
      <c r="V20" s="1" t="e">
        <f>S20/Q20</f>
        <v>#DIV/0!</v>
      </c>
    </row>
    <row r="21" spans="1:22" x14ac:dyDescent="0.25">
      <c r="A21" s="2"/>
      <c r="F21" s="1">
        <f>6.11*EXP((17.27*C21)/(C21+237.3))</f>
        <v>6.11</v>
      </c>
      <c r="G21" s="1">
        <f>F21*D21*0.01</f>
        <v>0</v>
      </c>
      <c r="H21" s="1">
        <f>F21-G21</f>
        <v>6.11</v>
      </c>
      <c r="I21" s="1">
        <f>(4098*F21)/(237.3+C21)^2</f>
        <v>0.44464937670580801</v>
      </c>
      <c r="J21" s="1">
        <f>1013*((293-0.0065*1032)/293)^5.26</f>
        <v>896.81367090649962</v>
      </c>
      <c r="K21" s="1">
        <f>G21/(4.61*(273.15+C21))</f>
        <v>0</v>
      </c>
      <c r="L21" s="1">
        <f>(J21-G21)/(2.87*(273.15+C21))+K21</f>
        <v>1.1439818084491102</v>
      </c>
      <c r="M21" s="1">
        <f>(2.501-0.002361*C21)*10^6</f>
        <v>2501000</v>
      </c>
      <c r="N21" s="1">
        <f>1630*J21/M21</f>
        <v>0.58448871794386026</v>
      </c>
      <c r="O21" s="1">
        <f>MAX(B21:B31)</f>
        <v>0</v>
      </c>
      <c r="P21" s="1" t="e">
        <f>5.67*10^-8*(0.34-0.14*G21^0.5)*(273.15+C21)^4*(B21/O21)</f>
        <v>#DIV/0!</v>
      </c>
      <c r="Q21" s="1" t="e">
        <f>(1-0.23)*B21+P21</f>
        <v>#DIV/0!</v>
      </c>
      <c r="R21" s="1" t="e">
        <f>208/E21</f>
        <v>#DIV/0!</v>
      </c>
      <c r="S21" s="1" t="e">
        <f>(I21*Q21+L21*1004*H21/R21)/(I21+N21*(1+70/R21))</f>
        <v>#DIV/0!</v>
      </c>
      <c r="T21" s="1" t="e">
        <f>S21/(M21)*100000</f>
        <v>#DIV/0!</v>
      </c>
      <c r="U21" s="1">
        <v>19</v>
      </c>
      <c r="V21" s="1" t="e">
        <f>S21/Q21</f>
        <v>#DIV/0!</v>
      </c>
    </row>
    <row r="22" spans="1:22" x14ac:dyDescent="0.25">
      <c r="A22" s="2"/>
      <c r="F22" s="1">
        <f>6.11*EXP((17.27*C22)/(C22+237.3))</f>
        <v>6.11</v>
      </c>
      <c r="G22" s="1">
        <f>F22*D22*0.01</f>
        <v>0</v>
      </c>
      <c r="H22" s="1">
        <f>F22-G22</f>
        <v>6.11</v>
      </c>
      <c r="I22" s="1">
        <f>(4098*F22)/(237.3+C22)^2</f>
        <v>0.44464937670580801</v>
      </c>
      <c r="J22" s="1">
        <f>1013*((293-0.0065*1032)/293)^5.26</f>
        <v>896.81367090649962</v>
      </c>
      <c r="K22" s="1">
        <f>G22/(4.61*(273.15+C22))</f>
        <v>0</v>
      </c>
      <c r="L22" s="1">
        <f>(J22-G22)/(2.87*(273.15+C22))+K22</f>
        <v>1.1439818084491102</v>
      </c>
      <c r="M22" s="1">
        <f>(2.501-0.002361*C22)*10^6</f>
        <v>2501000</v>
      </c>
      <c r="N22" s="1">
        <f>1630*J22/M22</f>
        <v>0.58448871794386026</v>
      </c>
      <c r="O22" s="1">
        <f>MAX(B22:B32)</f>
        <v>0</v>
      </c>
      <c r="P22" s="1" t="e">
        <f>5.67*10^-8*(0.34-0.14*G22^0.5)*(273.15+C22)^4*(B22/O22)</f>
        <v>#DIV/0!</v>
      </c>
      <c r="Q22" s="1" t="e">
        <f>(1-0.23)*B22+P22</f>
        <v>#DIV/0!</v>
      </c>
      <c r="R22" s="1" t="e">
        <f>208/E22</f>
        <v>#DIV/0!</v>
      </c>
      <c r="S22" s="1" t="e">
        <f>(I22*Q22+L22*1004*H22/R22)/(I22+N22*(1+70/R22))</f>
        <v>#DIV/0!</v>
      </c>
      <c r="T22" s="1" t="e">
        <f>S22/(M22)*100000</f>
        <v>#DIV/0!</v>
      </c>
      <c r="U22" s="1">
        <v>20</v>
      </c>
      <c r="V22" s="1" t="e">
        <f>S22/Q22</f>
        <v>#DIV/0!</v>
      </c>
    </row>
    <row r="23" spans="1:22" x14ac:dyDescent="0.25">
      <c r="A23" s="2"/>
      <c r="F23" s="1">
        <f>6.11*EXP((17.27*C23)/(C23+237.3))</f>
        <v>6.11</v>
      </c>
      <c r="G23" s="1">
        <f>F23*D23*0.01</f>
        <v>0</v>
      </c>
      <c r="H23" s="1">
        <f>F23-G23</f>
        <v>6.11</v>
      </c>
      <c r="I23" s="1">
        <f>(4098*F23)/(237.3+C23)^2</f>
        <v>0.44464937670580801</v>
      </c>
      <c r="J23" s="1">
        <f>1013*((293-0.0065*1032)/293)^5.26</f>
        <v>896.81367090649962</v>
      </c>
      <c r="K23" s="1">
        <f>G23/(4.61*(273.15+C23))</f>
        <v>0</v>
      </c>
      <c r="L23" s="1">
        <f>(J23-G23)/(2.87*(273.15+C23))+K23</f>
        <v>1.1439818084491102</v>
      </c>
      <c r="M23" s="1">
        <f>(2.501-0.002361*C23)*10^6</f>
        <v>2501000</v>
      </c>
      <c r="N23" s="1">
        <f>1630*J23/M23</f>
        <v>0.58448871794386026</v>
      </c>
      <c r="O23" s="1">
        <f>MAX(B23:B33)</f>
        <v>0</v>
      </c>
      <c r="P23" s="1" t="e">
        <f>5.67*10^-8*(0.34-0.14*G23^0.5)*(273.15+C23)^4*(B23/O23)</f>
        <v>#DIV/0!</v>
      </c>
      <c r="Q23" s="1" t="e">
        <f>(1-0.23)*B23+P23</f>
        <v>#DIV/0!</v>
      </c>
      <c r="R23" s="1" t="e">
        <f>208/E23</f>
        <v>#DIV/0!</v>
      </c>
      <c r="S23" s="1" t="e">
        <f>(I23*Q23+L23*1004*H23/R23)/(I23+N23*(1+70/R23))</f>
        <v>#DIV/0!</v>
      </c>
      <c r="T23" s="1" t="e">
        <f>S23/(M23)*100000</f>
        <v>#DIV/0!</v>
      </c>
      <c r="U23" s="1">
        <v>21</v>
      </c>
      <c r="V23" s="1" t="e">
        <f>S23/Q23</f>
        <v>#DIV/0!</v>
      </c>
    </row>
    <row r="24" spans="1:22" x14ac:dyDescent="0.25">
      <c r="A24" s="2"/>
      <c r="F24" s="1">
        <f>6.11*EXP((17.27*C24)/(C24+237.3))</f>
        <v>6.11</v>
      </c>
      <c r="G24" s="1">
        <f>F24*D24*0.01</f>
        <v>0</v>
      </c>
      <c r="H24" s="1">
        <f>F24-G24</f>
        <v>6.11</v>
      </c>
      <c r="I24" s="1">
        <f>(4098*F24)/(237.3+C24)^2</f>
        <v>0.44464937670580801</v>
      </c>
      <c r="J24" s="1">
        <f>1013*((293-0.0065*1032)/293)^5.26</f>
        <v>896.81367090649962</v>
      </c>
      <c r="K24" s="1">
        <f>G24/(4.61*(273.15+C24))</f>
        <v>0</v>
      </c>
      <c r="L24" s="1">
        <f>(J24-G24)/(2.87*(273.15+C24))+K24</f>
        <v>1.1439818084491102</v>
      </c>
      <c r="M24" s="1">
        <f>(2.501-0.002361*C24)*10^6</f>
        <v>2501000</v>
      </c>
      <c r="N24" s="1">
        <f>1630*J24/M24</f>
        <v>0.58448871794386026</v>
      </c>
      <c r="O24" s="1">
        <f>MAX(B24:B34)</f>
        <v>0</v>
      </c>
      <c r="P24" s="1" t="e">
        <f>5.67*10^-8*(0.34-0.14*G24^0.5)*(273.15+C24)^4*(B24/O24)</f>
        <v>#DIV/0!</v>
      </c>
      <c r="Q24" s="1" t="e">
        <f>(1-0.23)*B24+P24</f>
        <v>#DIV/0!</v>
      </c>
      <c r="R24" s="1" t="e">
        <f>208/E24</f>
        <v>#DIV/0!</v>
      </c>
      <c r="S24" s="1" t="e">
        <f>(I24*Q24+L24*1004*H24/R24)/(I24+N24*(1+70/R24))</f>
        <v>#DIV/0!</v>
      </c>
      <c r="T24" s="1" t="e">
        <f>S24/(M24)*100000</f>
        <v>#DIV/0!</v>
      </c>
      <c r="U24" s="1">
        <v>22</v>
      </c>
      <c r="V24" s="1" t="e">
        <f>S24/Q24</f>
        <v>#DIV/0!</v>
      </c>
    </row>
    <row r="25" spans="1:22" x14ac:dyDescent="0.25">
      <c r="A25" s="2"/>
      <c r="F25" s="1">
        <f>6.11*EXP((17.27*C25)/(C25+237.3))</f>
        <v>6.11</v>
      </c>
      <c r="G25" s="1">
        <f>F25*D25*0.01</f>
        <v>0</v>
      </c>
      <c r="H25" s="1">
        <f>F25-G25</f>
        <v>6.11</v>
      </c>
      <c r="I25" s="1">
        <f>(4098*F25)/(237.3+C25)^2</f>
        <v>0.44464937670580801</v>
      </c>
      <c r="J25" s="1">
        <f>1013*((293-0.0065*1032)/293)^5.26</f>
        <v>896.81367090649962</v>
      </c>
      <c r="K25" s="1">
        <f>G25/(4.61*(273.15+C25))</f>
        <v>0</v>
      </c>
      <c r="L25" s="1">
        <f>(J25-G25)/(2.87*(273.15+C25))+K25</f>
        <v>1.1439818084491102</v>
      </c>
      <c r="M25" s="1">
        <f>(2.501-0.002361*C25)*10^6</f>
        <v>2501000</v>
      </c>
      <c r="N25" s="1">
        <f>1630*J25/M25</f>
        <v>0.58448871794386026</v>
      </c>
      <c r="O25" s="1">
        <f>MAX(B25:B35)</f>
        <v>0</v>
      </c>
      <c r="P25" s="1" t="e">
        <f>5.67*10^-8*(0.34-0.14*G25^0.5)*(273.15+C25)^4*(B25/O25)</f>
        <v>#DIV/0!</v>
      </c>
      <c r="Q25" s="1" t="e">
        <f>(1-0.23)*B25+P25</f>
        <v>#DIV/0!</v>
      </c>
      <c r="R25" s="1" t="e">
        <f>208/E25</f>
        <v>#DIV/0!</v>
      </c>
      <c r="S25" s="1" t="e">
        <f>(I25*Q25+L25*1004*H25/R25)/(I25+N25*(1+70/R25))</f>
        <v>#DIV/0!</v>
      </c>
      <c r="T25" s="1" t="e">
        <f>S25/(M25)*100000</f>
        <v>#DIV/0!</v>
      </c>
      <c r="U25" s="1">
        <v>23</v>
      </c>
      <c r="V25" s="1" t="e">
        <f>S25/Q25</f>
        <v>#DIV/0!</v>
      </c>
    </row>
    <row r="26" spans="1:22" x14ac:dyDescent="0.25">
      <c r="A26" s="2"/>
      <c r="F26" s="1">
        <f>6.11*EXP((17.27*C26)/(C26+237.3))</f>
        <v>6.11</v>
      </c>
      <c r="G26" s="1">
        <f>F26*D26*0.01</f>
        <v>0</v>
      </c>
      <c r="H26" s="1">
        <f>F26-G26</f>
        <v>6.11</v>
      </c>
      <c r="I26" s="1">
        <f>(4098*F26)/(237.3+C26)^2</f>
        <v>0.44464937670580801</v>
      </c>
      <c r="J26" s="1">
        <f>1013*((293-0.0065*1032)/293)^5.26</f>
        <v>896.81367090649962</v>
      </c>
      <c r="K26" s="1">
        <f>G26/(4.61*(273.15+C26))</f>
        <v>0</v>
      </c>
      <c r="L26" s="1">
        <f>(J26-G26)/(2.87*(273.15+C26))+K26</f>
        <v>1.1439818084491102</v>
      </c>
      <c r="M26" s="1">
        <f>(2.501-0.002361*C26)*10^6</f>
        <v>2501000</v>
      </c>
      <c r="N26" s="1">
        <f>1630*J26/M26</f>
        <v>0.58448871794386026</v>
      </c>
      <c r="O26" s="1">
        <f>MAX(B26:B36)</f>
        <v>0</v>
      </c>
      <c r="P26" s="1" t="e">
        <f>5.67*10^-8*(0.34-0.14*G26^0.5)*(273.15+C26)^4*(B26/O26)</f>
        <v>#DIV/0!</v>
      </c>
      <c r="Q26" s="1" t="e">
        <f>(1-0.23)*B26+P26</f>
        <v>#DIV/0!</v>
      </c>
      <c r="R26" s="1" t="e">
        <f>208/E26</f>
        <v>#DIV/0!</v>
      </c>
      <c r="S26" s="1" t="e">
        <f>(I26*Q26+L26*1004*H26/R26)/(I26+N26*(1+70/R26))</f>
        <v>#DIV/0!</v>
      </c>
      <c r="T26" s="1" t="e">
        <f>S26/(M26)*100000</f>
        <v>#DIV/0!</v>
      </c>
      <c r="U26" s="1">
        <v>24</v>
      </c>
      <c r="V26" s="1" t="e">
        <f>S26/Q26</f>
        <v>#DIV/0!</v>
      </c>
    </row>
    <row r="27" spans="1:22" x14ac:dyDescent="0.25">
      <c r="A27" s="2"/>
      <c r="F27" s="1">
        <f>6.11*EXP((17.27*C27)/(C27+237.3))</f>
        <v>6.11</v>
      </c>
      <c r="G27" s="1">
        <f>F27*D27*0.01</f>
        <v>0</v>
      </c>
      <c r="H27" s="1">
        <f>F27-G27</f>
        <v>6.11</v>
      </c>
      <c r="I27" s="1">
        <f>(4098*F27)/(237.3+C27)^2</f>
        <v>0.44464937670580801</v>
      </c>
      <c r="J27" s="1">
        <f>1013*((293-0.0065*1032)/293)^5.26</f>
        <v>896.81367090649962</v>
      </c>
      <c r="K27" s="1">
        <f>G27/(4.61*(273.15+C27))</f>
        <v>0</v>
      </c>
      <c r="L27" s="1">
        <f>(J27-G27)/(2.87*(273.15+C27))+K27</f>
        <v>1.1439818084491102</v>
      </c>
      <c r="M27" s="1">
        <f>(2.501-0.002361*C27)*10^6</f>
        <v>2501000</v>
      </c>
      <c r="N27" s="1">
        <f>1630*J27/M27</f>
        <v>0.58448871794386026</v>
      </c>
      <c r="O27" s="1">
        <f>MAX(B27:B37)</f>
        <v>0</v>
      </c>
      <c r="P27" s="1" t="e">
        <f>5.67*10^-8*(0.34-0.14*G27^0.5)*(273.15+C27)^4*(B27/O27)</f>
        <v>#DIV/0!</v>
      </c>
      <c r="Q27" s="1" t="e">
        <f>(1-0.23)*B27+P27</f>
        <v>#DIV/0!</v>
      </c>
      <c r="R27" s="1" t="e">
        <f>208/E27</f>
        <v>#DIV/0!</v>
      </c>
      <c r="S27" s="1" t="e">
        <f>(I27*Q27+L27*1004*H27/R27)/(I27+N27*(1+70/R27))</f>
        <v>#DIV/0!</v>
      </c>
      <c r="T27" s="1" t="e">
        <f>S27/(M27)*100000</f>
        <v>#DIV/0!</v>
      </c>
      <c r="U27" s="1">
        <v>25</v>
      </c>
      <c r="V27" s="1" t="e">
        <f>S27/Q27</f>
        <v>#DIV/0!</v>
      </c>
    </row>
    <row r="28" spans="1:22" x14ac:dyDescent="0.25">
      <c r="A28" s="2"/>
      <c r="F28" s="1">
        <f>6.11*EXP((17.27*C28)/(C28+237.3))</f>
        <v>6.11</v>
      </c>
      <c r="G28" s="1">
        <f>F28*D28*0.01</f>
        <v>0</v>
      </c>
      <c r="H28" s="1">
        <f>F28-G28</f>
        <v>6.11</v>
      </c>
      <c r="I28" s="1">
        <f>(4098*F28)/(237.3+C28)^2</f>
        <v>0.44464937670580801</v>
      </c>
      <c r="J28" s="1">
        <f>1013*((293-0.0065*1032)/293)^5.26</f>
        <v>896.81367090649962</v>
      </c>
      <c r="K28" s="1">
        <f>G28/(4.61*(273.15+C28))</f>
        <v>0</v>
      </c>
      <c r="L28" s="1">
        <f>(J28-G28)/(2.87*(273.15+C28))+K28</f>
        <v>1.1439818084491102</v>
      </c>
      <c r="M28" s="1">
        <f>(2.501-0.002361*C28)*10^6</f>
        <v>2501000</v>
      </c>
      <c r="N28" s="1">
        <f>1630*J28/M28</f>
        <v>0.58448871794386026</v>
      </c>
      <c r="O28" s="1">
        <f>MAX(B28:B38)</f>
        <v>0</v>
      </c>
      <c r="P28" s="1" t="e">
        <f>5.67*10^-8*(0.34-0.14*G28^0.5)*(273.15+C28)^4*(B28/O28)</f>
        <v>#DIV/0!</v>
      </c>
      <c r="Q28" s="1" t="e">
        <f>(1-0.23)*B28+P28</f>
        <v>#DIV/0!</v>
      </c>
      <c r="R28" s="1" t="e">
        <f>208/E28</f>
        <v>#DIV/0!</v>
      </c>
      <c r="S28" s="1" t="e">
        <f>(I28*Q28+L28*1004*H28/R28)/(I28+N28*(1+70/R28))</f>
        <v>#DIV/0!</v>
      </c>
      <c r="T28" s="1" t="e">
        <f>S28/(M28)*100000</f>
        <v>#DIV/0!</v>
      </c>
      <c r="U28" s="1">
        <v>26</v>
      </c>
      <c r="V28" s="1" t="e">
        <f>S28/Q28</f>
        <v>#DIV/0!</v>
      </c>
    </row>
    <row r="29" spans="1:22" x14ac:dyDescent="0.25">
      <c r="A29" s="2"/>
      <c r="F29" s="1">
        <f>6.11*EXP((17.27*C29)/(C29+237.3))</f>
        <v>6.11</v>
      </c>
      <c r="G29" s="1">
        <f>F29*D29*0.01</f>
        <v>0</v>
      </c>
      <c r="H29" s="1">
        <f>F29-G29</f>
        <v>6.11</v>
      </c>
      <c r="I29" s="1">
        <f>(4098*F29)/(237.3+C29)^2</f>
        <v>0.44464937670580801</v>
      </c>
      <c r="J29" s="1">
        <f>1013*((293-0.0065*1032)/293)^5.26</f>
        <v>896.81367090649962</v>
      </c>
      <c r="K29" s="1">
        <f>G29/(4.61*(273.15+C29))</f>
        <v>0</v>
      </c>
      <c r="L29" s="1">
        <f>(J29-G29)/(2.87*(273.15+C29))+K29</f>
        <v>1.1439818084491102</v>
      </c>
      <c r="M29" s="1">
        <f>(2.501-0.002361*C29)*10^6</f>
        <v>2501000</v>
      </c>
      <c r="N29" s="1">
        <f>1630*J29/M29</f>
        <v>0.58448871794386026</v>
      </c>
      <c r="O29" s="1">
        <f>MAX(B29:B39)</f>
        <v>0</v>
      </c>
      <c r="P29" s="1" t="e">
        <f>5.67*10^-8*(0.34-0.14*G29^0.5)*(273.15+C29)^4*(B29/O29)</f>
        <v>#DIV/0!</v>
      </c>
      <c r="Q29" s="1" t="e">
        <f>(1-0.23)*B29+P29</f>
        <v>#DIV/0!</v>
      </c>
      <c r="R29" s="1" t="e">
        <f>208/E29</f>
        <v>#DIV/0!</v>
      </c>
      <c r="S29" s="1" t="e">
        <f>(I29*Q29+L29*1004*H29/R29)/(I29+N29*(1+70/R29))</f>
        <v>#DIV/0!</v>
      </c>
      <c r="T29" s="1" t="e">
        <f>S29/(M29)*100000</f>
        <v>#DIV/0!</v>
      </c>
      <c r="U29" s="1">
        <v>27</v>
      </c>
      <c r="V29" s="1" t="e">
        <f>S29/Q29</f>
        <v>#DIV/0!</v>
      </c>
    </row>
    <row r="30" spans="1:22" x14ac:dyDescent="0.25">
      <c r="A30" s="2"/>
      <c r="F30" s="1">
        <f>6.11*EXP((17.27*C30)/(C30+237.3))</f>
        <v>6.11</v>
      </c>
      <c r="G30" s="1">
        <f>F30*D30*0.01</f>
        <v>0</v>
      </c>
      <c r="H30" s="1">
        <f>F30-G30</f>
        <v>6.11</v>
      </c>
      <c r="I30" s="1">
        <f>(4098*F30)/(237.3+C30)^2</f>
        <v>0.44464937670580801</v>
      </c>
      <c r="J30" s="1">
        <f>1013*((293-0.0065*1032)/293)^5.26</f>
        <v>896.81367090649962</v>
      </c>
      <c r="K30" s="1">
        <f>G30/(4.61*(273.15+C30))</f>
        <v>0</v>
      </c>
      <c r="L30" s="1">
        <f>(J30-G30)/(2.87*(273.15+C30))+K30</f>
        <v>1.1439818084491102</v>
      </c>
      <c r="M30" s="1">
        <f>(2.501-0.002361*C30)*10^6</f>
        <v>2501000</v>
      </c>
      <c r="N30" s="1">
        <f>1630*J30/M30</f>
        <v>0.58448871794386026</v>
      </c>
      <c r="O30" s="1">
        <f>MAX(B30:B40)</f>
        <v>0</v>
      </c>
      <c r="P30" s="1" t="e">
        <f>5.67*10^-8*(0.34-0.14*G30^0.5)*(273.15+C30)^4*(B30/O30)</f>
        <v>#DIV/0!</v>
      </c>
      <c r="Q30" s="1" t="e">
        <f>(1-0.23)*B30+P30</f>
        <v>#DIV/0!</v>
      </c>
      <c r="R30" s="1" t="e">
        <f>208/E30</f>
        <v>#DIV/0!</v>
      </c>
      <c r="S30" s="1" t="e">
        <f>(I30*Q30+L30*1004*H30/R30)/(I30+N30*(1+70/R30))</f>
        <v>#DIV/0!</v>
      </c>
      <c r="T30" s="1" t="e">
        <f>S30/(M30)*100000</f>
        <v>#DIV/0!</v>
      </c>
      <c r="U30" s="1">
        <v>28</v>
      </c>
      <c r="V30" s="1" t="e">
        <f>S30/Q30</f>
        <v>#DIV/0!</v>
      </c>
    </row>
    <row r="31" spans="1:22" x14ac:dyDescent="0.25">
      <c r="A31" s="2"/>
      <c r="F31" s="1">
        <f>6.11*EXP((17.27*C31)/(C31+237.3))</f>
        <v>6.11</v>
      </c>
      <c r="G31" s="1">
        <f>F31*D31*0.01</f>
        <v>0</v>
      </c>
      <c r="H31" s="1">
        <f>F31-G31</f>
        <v>6.11</v>
      </c>
      <c r="I31" s="1">
        <f>(4098*F31)/(237.3+C31)^2</f>
        <v>0.44464937670580801</v>
      </c>
      <c r="J31" s="1">
        <f>1013*((293-0.0065*1032)/293)^5.26</f>
        <v>896.81367090649962</v>
      </c>
      <c r="K31" s="1">
        <f>G31/(4.61*(273.15+C31))</f>
        <v>0</v>
      </c>
      <c r="L31" s="1">
        <f>(J31-G31)/(2.87*(273.15+C31))+K31</f>
        <v>1.1439818084491102</v>
      </c>
      <c r="M31" s="1">
        <f>(2.501-0.002361*C31)*10^6</f>
        <v>2501000</v>
      </c>
      <c r="N31" s="1">
        <f>1630*J31/M31</f>
        <v>0.58448871794386026</v>
      </c>
      <c r="O31" s="1">
        <f>MAX(B31:B41)</f>
        <v>0</v>
      </c>
      <c r="P31" s="1" t="e">
        <f>5.67*10^-8*(0.34-0.14*G31^0.5)*(273.15+C31)^4*(B31/O31)</f>
        <v>#DIV/0!</v>
      </c>
      <c r="Q31" s="1" t="e">
        <f>(1-0.23)*B31+P31</f>
        <v>#DIV/0!</v>
      </c>
      <c r="R31" s="1" t="e">
        <f>208/E31</f>
        <v>#DIV/0!</v>
      </c>
      <c r="S31" s="1" t="e">
        <f>(I31*Q31+L31*1004*H31/R31)/(I31+N31*(1+70/R31))</f>
        <v>#DIV/0!</v>
      </c>
      <c r="T31" s="1" t="e">
        <f>S31/(M31)*100000</f>
        <v>#DIV/0!</v>
      </c>
      <c r="U31" s="1">
        <v>29</v>
      </c>
      <c r="V31" s="1" t="e">
        <f>S31/Q31</f>
        <v>#DIV/0!</v>
      </c>
    </row>
    <row r="32" spans="1:22" x14ac:dyDescent="0.25">
      <c r="A32" s="2"/>
      <c r="F32" s="1">
        <f>6.11*EXP((17.27*C32)/(C32+237.3))</f>
        <v>6.11</v>
      </c>
      <c r="G32" s="1">
        <f>F32*D32*0.01</f>
        <v>0</v>
      </c>
      <c r="H32" s="1">
        <f>F32-G32</f>
        <v>6.11</v>
      </c>
      <c r="I32" s="1">
        <f>(4098*F32)/(237.3+C32)^2</f>
        <v>0.44464937670580801</v>
      </c>
      <c r="J32" s="1">
        <f>1013*((293-0.0065*1032)/293)^5.26</f>
        <v>896.81367090649962</v>
      </c>
      <c r="K32" s="1">
        <f>G32/(4.61*(273.15+C32))</f>
        <v>0</v>
      </c>
      <c r="L32" s="1">
        <f>(J32-G32)/(2.87*(273.15+C32))+K32</f>
        <v>1.1439818084491102</v>
      </c>
      <c r="M32" s="1">
        <f>(2.501-0.002361*C32)*10^6</f>
        <v>2501000</v>
      </c>
      <c r="N32" s="1">
        <f>1630*J32/M32</f>
        <v>0.58448871794386026</v>
      </c>
      <c r="O32" s="1">
        <f>MAX(B32:B42)</f>
        <v>0</v>
      </c>
      <c r="P32" s="1" t="e">
        <f>5.67*10^-8*(0.34-0.14*G32^0.5)*(273.15+C32)^4*(B32/O32)</f>
        <v>#DIV/0!</v>
      </c>
      <c r="Q32" s="1" t="e">
        <f>(1-0.23)*B32+P32</f>
        <v>#DIV/0!</v>
      </c>
      <c r="R32" s="1" t="e">
        <f>208/E32</f>
        <v>#DIV/0!</v>
      </c>
      <c r="S32" s="1" t="e">
        <f>(I32*Q32+L32*1004*H32/R32)/(I32+N32*(1+70/R32))</f>
        <v>#DIV/0!</v>
      </c>
      <c r="T32" s="1" t="e">
        <f>S32/(M32)*100000</f>
        <v>#DIV/0!</v>
      </c>
      <c r="U32" s="1">
        <v>30</v>
      </c>
      <c r="V32" s="1" t="e">
        <f>S32/Q32</f>
        <v>#DIV/0!</v>
      </c>
    </row>
    <row r="33" spans="1:22" x14ac:dyDescent="0.25">
      <c r="A33" s="2"/>
      <c r="F33" s="1">
        <f>6.11*EXP((17.27*C33)/(C33+237.3))</f>
        <v>6.11</v>
      </c>
      <c r="G33" s="1">
        <f>F33*D33*0.01</f>
        <v>0</v>
      </c>
      <c r="H33" s="1">
        <f>F33-G33</f>
        <v>6.11</v>
      </c>
      <c r="I33" s="1">
        <f>(4098*F33)/(237.3+C33)^2</f>
        <v>0.44464937670580801</v>
      </c>
      <c r="J33" s="1">
        <f>1013*((293-0.0065*1032)/293)^5.26</f>
        <v>896.81367090649962</v>
      </c>
      <c r="K33" s="1">
        <f>G33/(4.61*(273.15+C33))</f>
        <v>0</v>
      </c>
      <c r="L33" s="1">
        <f>(J33-G33)/(2.87*(273.15+C33))+K33</f>
        <v>1.1439818084491102</v>
      </c>
      <c r="M33" s="1">
        <f>(2.501-0.002361*C33)*10^6</f>
        <v>2501000</v>
      </c>
      <c r="N33" s="1">
        <f>1630*J33/M33</f>
        <v>0.58448871794386026</v>
      </c>
      <c r="O33" s="1">
        <f>MAX(B33:B43)</f>
        <v>0</v>
      </c>
      <c r="P33" s="1" t="e">
        <f>5.67*10^-8*(0.34-0.14*G33^0.5)*(273.15+C33)^4*(B33/O33)</f>
        <v>#DIV/0!</v>
      </c>
      <c r="Q33" s="1" t="e">
        <f>(1-0.23)*B33+P33</f>
        <v>#DIV/0!</v>
      </c>
      <c r="R33" s="1" t="e">
        <f>208/E33</f>
        <v>#DIV/0!</v>
      </c>
      <c r="S33" s="1" t="e">
        <f>(I33*Q33+L33*1004*H33/R33)/(I33+N33*(1+70/R33))</f>
        <v>#DIV/0!</v>
      </c>
      <c r="T33" s="1" t="e">
        <f>S33/(M33)*100000</f>
        <v>#DIV/0!</v>
      </c>
      <c r="U33" s="1">
        <v>31</v>
      </c>
      <c r="V33" s="1" t="e">
        <f>S33/Q33</f>
        <v>#DIV/0!</v>
      </c>
    </row>
    <row r="34" spans="1:22" x14ac:dyDescent="0.25">
      <c r="A34" s="2"/>
      <c r="F34" s="1">
        <f>6.11*EXP((17.27*C34)/(C34+237.3))</f>
        <v>6.11</v>
      </c>
      <c r="G34" s="1">
        <f>F34*D34*0.01</f>
        <v>0</v>
      </c>
      <c r="H34" s="1">
        <f>F34-G34</f>
        <v>6.11</v>
      </c>
      <c r="I34" s="1">
        <f>(4098*F34)/(237.3+C34)^2</f>
        <v>0.44464937670580801</v>
      </c>
      <c r="J34" s="1">
        <f>1013*((293-0.0065*1032)/293)^5.26</f>
        <v>896.81367090649962</v>
      </c>
      <c r="K34" s="1">
        <f>G34/(4.61*(273.15+C34))</f>
        <v>0</v>
      </c>
      <c r="L34" s="1">
        <f>(J34-G34)/(2.87*(273.15+C34))+K34</f>
        <v>1.1439818084491102</v>
      </c>
      <c r="M34" s="1">
        <f>(2.501-0.002361*C34)*10^6</f>
        <v>2501000</v>
      </c>
      <c r="N34" s="1">
        <f>1630*J34/M34</f>
        <v>0.58448871794386026</v>
      </c>
      <c r="O34" s="1">
        <f>MAX(B34:B44)</f>
        <v>0</v>
      </c>
      <c r="P34" s="1" t="e">
        <f>5.67*10^-8*(0.34-0.14*G34^0.5)*(273.15+C34)^4*(B34/O34)</f>
        <v>#DIV/0!</v>
      </c>
      <c r="Q34" s="1" t="e">
        <f>(1-0.23)*B34+P34</f>
        <v>#DIV/0!</v>
      </c>
      <c r="R34" s="1" t="e">
        <f>208/E34</f>
        <v>#DIV/0!</v>
      </c>
      <c r="S34" s="1" t="e">
        <f>(I34*Q34+L34*1004*H34/R34)/(I34+N34*(1+70/R34))</f>
        <v>#DIV/0!</v>
      </c>
      <c r="T34" s="1" t="e">
        <f>S34/(M34)*100000</f>
        <v>#DIV/0!</v>
      </c>
      <c r="U34" s="1">
        <v>32</v>
      </c>
      <c r="V34" s="1" t="e">
        <f>S34/Q34</f>
        <v>#DIV/0!</v>
      </c>
    </row>
    <row r="35" spans="1:22" x14ac:dyDescent="0.25">
      <c r="A35" s="2"/>
      <c r="F35" s="1">
        <f>6.11*EXP((17.27*C35)/(C35+237.3))</f>
        <v>6.11</v>
      </c>
      <c r="G35" s="1">
        <f>F35*D35*0.01</f>
        <v>0</v>
      </c>
      <c r="H35" s="1">
        <f>F35-G35</f>
        <v>6.11</v>
      </c>
      <c r="I35" s="1">
        <f>(4098*F35)/(237.3+C35)^2</f>
        <v>0.44464937670580801</v>
      </c>
      <c r="J35" s="1">
        <f>1013*((293-0.0065*1032)/293)^5.26</f>
        <v>896.81367090649962</v>
      </c>
      <c r="K35" s="1">
        <f>G35/(4.61*(273.15+C35))</f>
        <v>0</v>
      </c>
      <c r="L35" s="1">
        <f>(J35-G35)/(2.87*(273.15+C35))+K35</f>
        <v>1.1439818084491102</v>
      </c>
      <c r="M35" s="1">
        <f>(2.501-0.002361*C35)*10^6</f>
        <v>2501000</v>
      </c>
      <c r="N35" s="1">
        <f>1630*J35/M35</f>
        <v>0.58448871794386026</v>
      </c>
      <c r="O35" s="1">
        <f>MAX(B35:B45)</f>
        <v>0</v>
      </c>
      <c r="P35" s="1" t="e">
        <f>5.67*10^-8*(0.34-0.14*G35^0.5)*(273.15+C35)^4*(B35/O35)</f>
        <v>#DIV/0!</v>
      </c>
      <c r="Q35" s="1" t="e">
        <f>(1-0.23)*B35+P35</f>
        <v>#DIV/0!</v>
      </c>
      <c r="R35" s="1" t="e">
        <f>208/E35</f>
        <v>#DIV/0!</v>
      </c>
      <c r="S35" s="1" t="e">
        <f>(I35*Q35+L35*1004*H35/R35)/(I35+N35*(1+70/R35))</f>
        <v>#DIV/0!</v>
      </c>
      <c r="T35" s="1" t="e">
        <f>S35/(M35)*100000</f>
        <v>#DIV/0!</v>
      </c>
      <c r="U35" s="1">
        <v>33</v>
      </c>
      <c r="V35" s="1" t="e">
        <f>S35/Q35</f>
        <v>#DIV/0!</v>
      </c>
    </row>
    <row r="36" spans="1:22" x14ac:dyDescent="0.25">
      <c r="A36" s="2"/>
      <c r="F36" s="1">
        <f>6.11*EXP((17.27*C36)/(C36+237.3))</f>
        <v>6.11</v>
      </c>
      <c r="G36" s="1">
        <f>F36*D36*0.01</f>
        <v>0</v>
      </c>
      <c r="H36" s="1">
        <f>F36-G36</f>
        <v>6.11</v>
      </c>
      <c r="I36" s="1">
        <f>(4098*F36)/(237.3+C36)^2</f>
        <v>0.44464937670580801</v>
      </c>
      <c r="J36" s="1">
        <f>1013*((293-0.0065*1032)/293)^5.26</f>
        <v>896.81367090649962</v>
      </c>
      <c r="K36" s="1">
        <f>G36/(4.61*(273.15+C36))</f>
        <v>0</v>
      </c>
      <c r="L36" s="1">
        <f>(J36-G36)/(2.87*(273.15+C36))+K36</f>
        <v>1.1439818084491102</v>
      </c>
      <c r="M36" s="1">
        <f>(2.501-0.002361*C36)*10^6</f>
        <v>2501000</v>
      </c>
      <c r="N36" s="1">
        <f>1630*J36/M36</f>
        <v>0.58448871794386026</v>
      </c>
      <c r="O36" s="1">
        <f>MAX(B36:B46)</f>
        <v>0</v>
      </c>
      <c r="P36" s="1" t="e">
        <f>5.67*10^-8*(0.34-0.14*G36^0.5)*(273.15+C36)^4*(B36/O36)</f>
        <v>#DIV/0!</v>
      </c>
      <c r="Q36" s="1" t="e">
        <f>(1-0.23)*B36+P36</f>
        <v>#DIV/0!</v>
      </c>
      <c r="R36" s="1" t="e">
        <f>208/E36</f>
        <v>#DIV/0!</v>
      </c>
      <c r="S36" s="1" t="e">
        <f>(I36*Q36+L36*1004*H36/R36)/(I36+N36*(1+70/R36))</f>
        <v>#DIV/0!</v>
      </c>
      <c r="T36" s="1" t="e">
        <f>S36/(M36)*100000</f>
        <v>#DIV/0!</v>
      </c>
      <c r="U36" s="1">
        <v>34</v>
      </c>
      <c r="V36" s="1" t="e">
        <f>S36/Q36</f>
        <v>#DIV/0!</v>
      </c>
    </row>
    <row r="37" spans="1:22" x14ac:dyDescent="0.25">
      <c r="A37" s="2"/>
      <c r="F37" s="1">
        <f>6.11*EXP((17.27*C37)/(C37+237.3))</f>
        <v>6.11</v>
      </c>
      <c r="G37" s="1">
        <f>F37*D37*0.01</f>
        <v>0</v>
      </c>
      <c r="H37" s="1">
        <f>F37-G37</f>
        <v>6.11</v>
      </c>
      <c r="I37" s="1">
        <f>(4098*F37)/(237.3+C37)^2</f>
        <v>0.44464937670580801</v>
      </c>
      <c r="J37" s="1">
        <f>1013*((293-0.0065*1032)/293)^5.26</f>
        <v>896.81367090649962</v>
      </c>
      <c r="K37" s="1">
        <f>G37/(4.61*(273.15+C37))</f>
        <v>0</v>
      </c>
      <c r="L37" s="1">
        <f>(J37-G37)/(2.87*(273.15+C37))+K37</f>
        <v>1.1439818084491102</v>
      </c>
      <c r="M37" s="1">
        <f>(2.501-0.002361*C37)*10^6</f>
        <v>2501000</v>
      </c>
      <c r="N37" s="1">
        <f>1630*J37/M37</f>
        <v>0.58448871794386026</v>
      </c>
      <c r="O37" s="1">
        <f>MAX(B37:B47)</f>
        <v>0</v>
      </c>
      <c r="P37" s="1" t="e">
        <f>5.67*10^-8*(0.34-0.14*G37^0.5)*(273.15+C37)^4*(B37/O37)</f>
        <v>#DIV/0!</v>
      </c>
      <c r="Q37" s="1" t="e">
        <f>(1-0.23)*B37+P37</f>
        <v>#DIV/0!</v>
      </c>
      <c r="R37" s="1" t="e">
        <f>208/E37</f>
        <v>#DIV/0!</v>
      </c>
      <c r="S37" s="1" t="e">
        <f>(I37*Q37+L37*1004*H37/R37)/(I37+N37*(1+70/R37))</f>
        <v>#DIV/0!</v>
      </c>
      <c r="T37" s="1" t="e">
        <f>S37/(M37)*100000</f>
        <v>#DIV/0!</v>
      </c>
      <c r="U37" s="1">
        <v>35</v>
      </c>
      <c r="V37" s="1" t="e">
        <f>S37/Q37</f>
        <v>#DIV/0!</v>
      </c>
    </row>
    <row r="38" spans="1:22" x14ac:dyDescent="0.25">
      <c r="A38" s="2"/>
      <c r="F38" s="1">
        <f>6.11*EXP((17.27*C38)/(C38+237.3))</f>
        <v>6.11</v>
      </c>
      <c r="G38" s="1">
        <f>F38*D38*0.01</f>
        <v>0</v>
      </c>
      <c r="H38" s="1">
        <f>F38-G38</f>
        <v>6.11</v>
      </c>
      <c r="I38" s="1">
        <f>(4098*F38)/(237.3+C38)^2</f>
        <v>0.44464937670580801</v>
      </c>
      <c r="J38" s="1">
        <f>1013*((293-0.0065*1032)/293)^5.26</f>
        <v>896.81367090649962</v>
      </c>
      <c r="K38" s="1">
        <f>G38/(4.61*(273.15+C38))</f>
        <v>0</v>
      </c>
      <c r="L38" s="1">
        <f>(J38-G38)/(2.87*(273.15+C38))+K38</f>
        <v>1.1439818084491102</v>
      </c>
      <c r="M38" s="1">
        <f>(2.501-0.002361*C38)*10^6</f>
        <v>2501000</v>
      </c>
      <c r="N38" s="1">
        <f>1630*J38/M38</f>
        <v>0.58448871794386026</v>
      </c>
      <c r="O38" s="1">
        <f>MAX(B38:B48)</f>
        <v>0</v>
      </c>
      <c r="P38" s="1" t="e">
        <f>5.67*10^-8*(0.34-0.14*G38^0.5)*(273.15+C38)^4*(B38/O38)</f>
        <v>#DIV/0!</v>
      </c>
      <c r="Q38" s="1" t="e">
        <f>(1-0.23)*B38+P38</f>
        <v>#DIV/0!</v>
      </c>
      <c r="R38" s="1" t="e">
        <f>208/E38</f>
        <v>#DIV/0!</v>
      </c>
      <c r="S38" s="1" t="e">
        <f>(I38*Q38+L38*1004*H38/R38)/(I38+N38*(1+70/R38))</f>
        <v>#DIV/0!</v>
      </c>
      <c r="T38" s="1" t="e">
        <f>S38/(M38)*100000</f>
        <v>#DIV/0!</v>
      </c>
      <c r="U38" s="1">
        <v>36</v>
      </c>
      <c r="V38" s="1" t="e">
        <f>S38/Q38</f>
        <v>#DIV/0!</v>
      </c>
    </row>
    <row r="39" spans="1:22" x14ac:dyDescent="0.25">
      <c r="A39" s="2"/>
      <c r="F39" s="1">
        <f>6.11*EXP((17.27*C39)/(C39+237.3))</f>
        <v>6.11</v>
      </c>
      <c r="G39" s="1">
        <f>F39*D39*0.01</f>
        <v>0</v>
      </c>
      <c r="H39" s="1">
        <f>F39-G39</f>
        <v>6.11</v>
      </c>
      <c r="I39" s="1">
        <f>(4098*F39)/(237.3+C39)^2</f>
        <v>0.44464937670580801</v>
      </c>
      <c r="J39" s="1">
        <f>1013*((293-0.0065*1032)/293)^5.26</f>
        <v>896.81367090649962</v>
      </c>
      <c r="K39" s="1">
        <f>G39/(4.61*(273.15+C39))</f>
        <v>0</v>
      </c>
      <c r="L39" s="1">
        <f>(J39-G39)/(2.87*(273.15+C39))+K39</f>
        <v>1.1439818084491102</v>
      </c>
      <c r="M39" s="1">
        <f>(2.501-0.002361*C39)*10^6</f>
        <v>2501000</v>
      </c>
      <c r="N39" s="1">
        <f>1630*J39/M39</f>
        <v>0.58448871794386026</v>
      </c>
      <c r="O39" s="1">
        <f>MAX(B39:B49)</f>
        <v>0</v>
      </c>
      <c r="P39" s="1" t="e">
        <f>5.67*10^-8*(0.34-0.14*G39^0.5)*(273.15+C39)^4*(B39/O39)</f>
        <v>#DIV/0!</v>
      </c>
      <c r="Q39" s="1" t="e">
        <f>(1-0.23)*B39+P39</f>
        <v>#DIV/0!</v>
      </c>
      <c r="R39" s="1" t="e">
        <f>208/E39</f>
        <v>#DIV/0!</v>
      </c>
      <c r="S39" s="1" t="e">
        <f>(I39*Q39+L39*1004*H39/R39)/(I39+N39*(1+70/R39))</f>
        <v>#DIV/0!</v>
      </c>
      <c r="T39" s="1" t="e">
        <f>S39/(M39)*100000</f>
        <v>#DIV/0!</v>
      </c>
      <c r="U39" s="1">
        <v>37</v>
      </c>
      <c r="V39" s="1" t="e">
        <f>S39/Q39</f>
        <v>#DIV/0!</v>
      </c>
    </row>
    <row r="40" spans="1:22" x14ac:dyDescent="0.25">
      <c r="A40" s="2"/>
      <c r="F40" s="1">
        <f>6.11*EXP((17.27*C40)/(C40+237.3))</f>
        <v>6.11</v>
      </c>
      <c r="G40" s="1">
        <f>F40*D40*0.01</f>
        <v>0</v>
      </c>
      <c r="H40" s="1">
        <f>F40-G40</f>
        <v>6.11</v>
      </c>
      <c r="I40" s="1">
        <f>(4098*F40)/(237.3+C40)^2</f>
        <v>0.44464937670580801</v>
      </c>
      <c r="J40" s="1">
        <f>1013*((293-0.0065*1032)/293)^5.26</f>
        <v>896.81367090649962</v>
      </c>
      <c r="K40" s="1">
        <f>G40/(4.61*(273.15+C40))</f>
        <v>0</v>
      </c>
      <c r="L40" s="1">
        <f>(J40-G40)/(2.87*(273.15+C40))+K40</f>
        <v>1.1439818084491102</v>
      </c>
      <c r="M40" s="1">
        <f>(2.501-0.002361*C40)*10^6</f>
        <v>2501000</v>
      </c>
      <c r="N40" s="1">
        <f>1630*J40/M40</f>
        <v>0.58448871794386026</v>
      </c>
      <c r="O40" s="1">
        <f>MAX(B40:B50)</f>
        <v>0</v>
      </c>
      <c r="P40" s="1" t="e">
        <f>5.67*10^-8*(0.34-0.14*G40^0.5)*(273.15+C40)^4*(B40/O40)</f>
        <v>#DIV/0!</v>
      </c>
      <c r="Q40" s="1" t="e">
        <f>(1-0.23)*B40+P40</f>
        <v>#DIV/0!</v>
      </c>
      <c r="R40" s="1" t="e">
        <f>208/E40</f>
        <v>#DIV/0!</v>
      </c>
      <c r="S40" s="1" t="e">
        <f>(I40*Q40+L40*1004*H40/R40)/(I40+N40*(1+70/R40))</f>
        <v>#DIV/0!</v>
      </c>
      <c r="T40" s="1" t="e">
        <f>S40/(M40)*100000</f>
        <v>#DIV/0!</v>
      </c>
      <c r="U40" s="1">
        <v>38</v>
      </c>
      <c r="V40" s="1" t="e">
        <f>S40/Q40</f>
        <v>#DIV/0!</v>
      </c>
    </row>
    <row r="41" spans="1:22" x14ac:dyDescent="0.25">
      <c r="A41" s="2"/>
      <c r="F41" s="1">
        <f>6.11*EXP((17.27*C41)/(C41+237.3))</f>
        <v>6.11</v>
      </c>
      <c r="G41" s="1">
        <f>F41*D41*0.01</f>
        <v>0</v>
      </c>
      <c r="H41" s="1">
        <f>F41-G41</f>
        <v>6.11</v>
      </c>
      <c r="I41" s="1">
        <f>(4098*F41)/(237.3+C41)^2</f>
        <v>0.44464937670580801</v>
      </c>
      <c r="J41" s="1">
        <f>1013*((293-0.0065*1032)/293)^5.26</f>
        <v>896.81367090649962</v>
      </c>
      <c r="K41" s="1">
        <f>G41/(4.61*(273.15+C41))</f>
        <v>0</v>
      </c>
      <c r="L41" s="1">
        <f>(J41-G41)/(2.87*(273.15+C41))+K41</f>
        <v>1.1439818084491102</v>
      </c>
      <c r="M41" s="1">
        <f>(2.501-0.002361*C41)*10^6</f>
        <v>2501000</v>
      </c>
      <c r="N41" s="1">
        <f>1630*J41/M41</f>
        <v>0.58448871794386026</v>
      </c>
      <c r="O41" s="1">
        <f>MAX(B41:B51)</f>
        <v>0</v>
      </c>
      <c r="P41" s="1" t="e">
        <f>5.67*10^-8*(0.34-0.14*G41^0.5)*(273.15+C41)^4*(B41/O41)</f>
        <v>#DIV/0!</v>
      </c>
      <c r="Q41" s="1" t="e">
        <f>(1-0.23)*B41+P41</f>
        <v>#DIV/0!</v>
      </c>
      <c r="R41" s="1" t="e">
        <f>208/E41</f>
        <v>#DIV/0!</v>
      </c>
      <c r="S41" s="1" t="e">
        <f>(I41*Q41+L41*1004*H41/R41)/(I41+N41*(1+70/R41))</f>
        <v>#DIV/0!</v>
      </c>
      <c r="T41" s="1" t="e">
        <f>S41/(M41)*100000</f>
        <v>#DIV/0!</v>
      </c>
      <c r="U41" s="1">
        <v>39</v>
      </c>
      <c r="V41" s="1" t="e">
        <f>S41/Q41</f>
        <v>#DIV/0!</v>
      </c>
    </row>
    <row r="42" spans="1:22" x14ac:dyDescent="0.25">
      <c r="A42" s="2"/>
      <c r="F42" s="1">
        <f>6.11*EXP((17.27*C42)/(C42+237.3))</f>
        <v>6.11</v>
      </c>
      <c r="G42" s="1">
        <f>F42*D42*0.01</f>
        <v>0</v>
      </c>
      <c r="H42" s="1">
        <f>F42-G42</f>
        <v>6.11</v>
      </c>
      <c r="I42" s="1">
        <f>(4098*F42)/(237.3+C42)^2</f>
        <v>0.44464937670580801</v>
      </c>
      <c r="J42" s="1">
        <f>1013*((293-0.0065*1032)/293)^5.26</f>
        <v>896.81367090649962</v>
      </c>
      <c r="K42" s="1">
        <f>G42/(4.61*(273.15+C42))</f>
        <v>0</v>
      </c>
      <c r="L42" s="1">
        <f>(J42-G42)/(2.87*(273.15+C42))+K42</f>
        <v>1.1439818084491102</v>
      </c>
      <c r="M42" s="1">
        <f>(2.501-0.002361*C42)*10^6</f>
        <v>2501000</v>
      </c>
      <c r="N42" s="1">
        <f>1630*J42/M42</f>
        <v>0.58448871794386026</v>
      </c>
      <c r="O42" s="1">
        <f>MAX(B42:B52)</f>
        <v>0</v>
      </c>
      <c r="P42" s="1" t="e">
        <f>5.67*10^-8*(0.34-0.14*G42^0.5)*(273.15+C42)^4*(B42/O42)</f>
        <v>#DIV/0!</v>
      </c>
      <c r="Q42" s="1" t="e">
        <f>(1-0.23)*B42+P42</f>
        <v>#DIV/0!</v>
      </c>
      <c r="R42" s="1" t="e">
        <f>208/E42</f>
        <v>#DIV/0!</v>
      </c>
      <c r="S42" s="1" t="e">
        <f>(I42*Q42+L42*1004*H42/R42)/(I42+N42*(1+70/R42))</f>
        <v>#DIV/0!</v>
      </c>
      <c r="T42" s="1" t="e">
        <f>S42/(M42)*100000</f>
        <v>#DIV/0!</v>
      </c>
      <c r="U42" s="1">
        <v>40</v>
      </c>
      <c r="V42" s="1" t="e">
        <f>S42/Q42</f>
        <v>#DIV/0!</v>
      </c>
    </row>
    <row r="43" spans="1:22" x14ac:dyDescent="0.25">
      <c r="A43" s="2"/>
      <c r="F43" s="1">
        <f>6.11*EXP((17.27*C43)/(C43+237.3))</f>
        <v>6.11</v>
      </c>
      <c r="G43" s="1">
        <f>F43*D43*0.01</f>
        <v>0</v>
      </c>
      <c r="H43" s="1">
        <f>F43-G43</f>
        <v>6.11</v>
      </c>
      <c r="I43" s="1">
        <f>(4098*F43)/(237.3+C43)^2</f>
        <v>0.44464937670580801</v>
      </c>
      <c r="J43" s="1">
        <f>1013*((293-0.0065*1032)/293)^5.26</f>
        <v>896.81367090649962</v>
      </c>
      <c r="K43" s="1">
        <f>G43/(4.61*(273.15+C43))</f>
        <v>0</v>
      </c>
      <c r="L43" s="1">
        <f>(J43-G43)/(2.87*(273.15+C43))+K43</f>
        <v>1.1439818084491102</v>
      </c>
      <c r="M43" s="1">
        <f>(2.501-0.002361*C43)*10^6</f>
        <v>2501000</v>
      </c>
      <c r="N43" s="1">
        <f>1630*J43/M43</f>
        <v>0.58448871794386026</v>
      </c>
      <c r="O43" s="1">
        <f>MAX(B43:B53)</f>
        <v>0</v>
      </c>
      <c r="P43" s="1" t="e">
        <f>5.67*10^-8*(0.34-0.14*G43^0.5)*(273.15+C43)^4*(B43/O43)</f>
        <v>#DIV/0!</v>
      </c>
      <c r="Q43" s="1" t="e">
        <f>(1-0.23)*B43+P43</f>
        <v>#DIV/0!</v>
      </c>
      <c r="R43" s="1" t="e">
        <f>208/E43</f>
        <v>#DIV/0!</v>
      </c>
      <c r="S43" s="1" t="e">
        <f>(I43*Q43+L43*1004*H43/R43)/(I43+N43*(1+70/R43))</f>
        <v>#DIV/0!</v>
      </c>
      <c r="T43" s="1" t="e">
        <f>S43/(M43)*100000</f>
        <v>#DIV/0!</v>
      </c>
      <c r="U43" s="1">
        <v>41</v>
      </c>
      <c r="V43" s="1" t="e">
        <f>S43/Q43</f>
        <v>#DIV/0!</v>
      </c>
    </row>
    <row r="44" spans="1:22" x14ac:dyDescent="0.25">
      <c r="A44" s="2"/>
      <c r="F44" s="1">
        <f>6.11*EXP((17.27*C44)/(C44+237.3))</f>
        <v>6.11</v>
      </c>
      <c r="G44" s="1">
        <f>F44*D44*0.01</f>
        <v>0</v>
      </c>
      <c r="H44" s="1">
        <f>F44-G44</f>
        <v>6.11</v>
      </c>
      <c r="I44" s="1">
        <f>(4098*F44)/(237.3+C44)^2</f>
        <v>0.44464937670580801</v>
      </c>
      <c r="J44" s="1">
        <f>1013*((293-0.0065*1032)/293)^5.26</f>
        <v>896.81367090649962</v>
      </c>
      <c r="K44" s="1">
        <f>G44/(4.61*(273.15+C44))</f>
        <v>0</v>
      </c>
      <c r="L44" s="1">
        <f>(J44-G44)/(2.87*(273.15+C44))+K44</f>
        <v>1.1439818084491102</v>
      </c>
      <c r="M44" s="1">
        <f>(2.501-0.002361*C44)*10^6</f>
        <v>2501000</v>
      </c>
      <c r="N44" s="1">
        <f>1630*J44/M44</f>
        <v>0.58448871794386026</v>
      </c>
      <c r="O44" s="1">
        <f>MAX(B44:B54)</f>
        <v>0</v>
      </c>
      <c r="P44" s="1" t="e">
        <f>5.67*10^-8*(0.34-0.14*G44^0.5)*(273.15+C44)^4*(B44/O44)</f>
        <v>#DIV/0!</v>
      </c>
      <c r="Q44" s="1" t="e">
        <f>(1-0.23)*B44+P44</f>
        <v>#DIV/0!</v>
      </c>
      <c r="R44" s="1" t="e">
        <f>208/E44</f>
        <v>#DIV/0!</v>
      </c>
      <c r="S44" s="1" t="e">
        <f>(I44*Q44+L44*1004*H44/R44)/(I44+N44*(1+70/R44))</f>
        <v>#DIV/0!</v>
      </c>
      <c r="T44" s="1" t="e">
        <f>S44/(M44)*100000</f>
        <v>#DIV/0!</v>
      </c>
      <c r="U44" s="1">
        <v>42</v>
      </c>
      <c r="V44" s="1" t="e">
        <f>S44/Q44</f>
        <v>#DIV/0!</v>
      </c>
    </row>
    <row r="45" spans="1:22" x14ac:dyDescent="0.25">
      <c r="A45" s="2"/>
      <c r="F45" s="1">
        <f>6.11*EXP((17.27*C45)/(C45+237.3))</f>
        <v>6.11</v>
      </c>
      <c r="G45" s="1">
        <f>F45*D45*0.01</f>
        <v>0</v>
      </c>
      <c r="H45" s="1">
        <f>F45-G45</f>
        <v>6.11</v>
      </c>
      <c r="I45" s="1">
        <f>(4098*F45)/(237.3+C45)^2</f>
        <v>0.44464937670580801</v>
      </c>
      <c r="J45" s="1">
        <f>1013*((293-0.0065*1032)/293)^5.26</f>
        <v>896.81367090649962</v>
      </c>
      <c r="K45" s="1">
        <f>G45/(4.61*(273.15+C45))</f>
        <v>0</v>
      </c>
      <c r="L45" s="1">
        <f>(J45-G45)/(2.87*(273.15+C45))+K45</f>
        <v>1.1439818084491102</v>
      </c>
      <c r="M45" s="1">
        <f>(2.501-0.002361*C45)*10^6</f>
        <v>2501000</v>
      </c>
      <c r="N45" s="1">
        <f>1630*J45/M45</f>
        <v>0.58448871794386026</v>
      </c>
      <c r="O45" s="1">
        <f>MAX(B45:B55)</f>
        <v>0</v>
      </c>
      <c r="P45" s="1" t="e">
        <f>5.67*10^-8*(0.34-0.14*G45^0.5)*(273.15+C45)^4*(B45/O45)</f>
        <v>#DIV/0!</v>
      </c>
      <c r="Q45" s="1" t="e">
        <f>(1-0.23)*B45+P45</f>
        <v>#DIV/0!</v>
      </c>
      <c r="R45" s="1" t="e">
        <f>208/E45</f>
        <v>#DIV/0!</v>
      </c>
      <c r="S45" s="1" t="e">
        <f>(I45*Q45+L45*1004*H45/R45)/(I45+N45*(1+70/R45))</f>
        <v>#DIV/0!</v>
      </c>
      <c r="T45" s="1" t="e">
        <f>S45/(M45)*100000</f>
        <v>#DIV/0!</v>
      </c>
      <c r="U45" s="1">
        <v>43</v>
      </c>
      <c r="V45" s="1" t="e">
        <f>S45/Q45</f>
        <v>#DIV/0!</v>
      </c>
    </row>
    <row r="46" spans="1:22" x14ac:dyDescent="0.25">
      <c r="A46" s="2"/>
      <c r="F46" s="1">
        <f>6.11*EXP((17.27*C46)/(C46+237.3))</f>
        <v>6.11</v>
      </c>
      <c r="G46" s="1">
        <f>F46*D46*0.01</f>
        <v>0</v>
      </c>
      <c r="H46" s="1">
        <f>F46-G46</f>
        <v>6.11</v>
      </c>
      <c r="I46" s="1">
        <f>(4098*F46)/(237.3+C46)^2</f>
        <v>0.44464937670580801</v>
      </c>
      <c r="J46" s="1">
        <f>1013*((293-0.0065*1032)/293)^5.26</f>
        <v>896.81367090649962</v>
      </c>
      <c r="K46" s="1">
        <f>G46/(4.61*(273.15+C46))</f>
        <v>0</v>
      </c>
      <c r="L46" s="1">
        <f>(J46-G46)/(2.87*(273.15+C46))+K46</f>
        <v>1.1439818084491102</v>
      </c>
      <c r="M46" s="1">
        <f>(2.501-0.002361*C46)*10^6</f>
        <v>2501000</v>
      </c>
      <c r="N46" s="1">
        <f>1630*J46/M46</f>
        <v>0.58448871794386026</v>
      </c>
      <c r="O46" s="1">
        <f>MAX(B46:B56)</f>
        <v>0</v>
      </c>
      <c r="P46" s="1" t="e">
        <f>5.67*10^-8*(0.34-0.14*G46^0.5)*(273.15+C46)^4*(B46/O46)</f>
        <v>#DIV/0!</v>
      </c>
      <c r="Q46" s="1" t="e">
        <f>(1-0.23)*B46+P46</f>
        <v>#DIV/0!</v>
      </c>
      <c r="R46" s="1" t="e">
        <f>208/E46</f>
        <v>#DIV/0!</v>
      </c>
      <c r="S46" s="1" t="e">
        <f>(I46*Q46+L46*1004*H46/R46)/(I46+N46*(1+70/R46))</f>
        <v>#DIV/0!</v>
      </c>
      <c r="T46" s="1" t="e">
        <f>S46/(M46)*100000</f>
        <v>#DIV/0!</v>
      </c>
      <c r="U46" s="1">
        <v>44</v>
      </c>
      <c r="V46" s="1" t="e">
        <f>S46/Q46</f>
        <v>#DIV/0!</v>
      </c>
    </row>
    <row r="47" spans="1:22" x14ac:dyDescent="0.25">
      <c r="A47" s="2"/>
      <c r="F47" s="1">
        <f>6.11*EXP((17.27*C47)/(C47+237.3))</f>
        <v>6.11</v>
      </c>
      <c r="G47" s="1">
        <f>F47*D47*0.01</f>
        <v>0</v>
      </c>
      <c r="H47" s="1">
        <f>F47-G47</f>
        <v>6.11</v>
      </c>
      <c r="I47" s="1">
        <f>(4098*F47)/(237.3+C47)^2</f>
        <v>0.44464937670580801</v>
      </c>
      <c r="J47" s="1">
        <f>1013*((293-0.0065*1032)/293)^5.26</f>
        <v>896.81367090649962</v>
      </c>
      <c r="K47" s="1">
        <f>G47/(4.61*(273.15+C47))</f>
        <v>0</v>
      </c>
      <c r="L47" s="1">
        <f>(J47-G47)/(2.87*(273.15+C47))+K47</f>
        <v>1.1439818084491102</v>
      </c>
      <c r="M47" s="1">
        <f>(2.501-0.002361*C47)*10^6</f>
        <v>2501000</v>
      </c>
      <c r="N47" s="1">
        <f>1630*J47/M47</f>
        <v>0.58448871794386026</v>
      </c>
      <c r="O47" s="1">
        <f>MAX(B47:B57)</f>
        <v>0</v>
      </c>
      <c r="P47" s="1" t="e">
        <f>5.67*10^-8*(0.34-0.14*G47^0.5)*(273.15+C47)^4*(B47/O47)</f>
        <v>#DIV/0!</v>
      </c>
      <c r="Q47" s="1" t="e">
        <f>(1-0.23)*B47+P47</f>
        <v>#DIV/0!</v>
      </c>
      <c r="R47" s="1" t="e">
        <f>208/E47</f>
        <v>#DIV/0!</v>
      </c>
      <c r="S47" s="1" t="e">
        <f>(I47*Q47+L47*1004*H47/R47)/(I47+N47*(1+70/R47))</f>
        <v>#DIV/0!</v>
      </c>
      <c r="T47" s="1" t="e">
        <f>S47/(M47)*100000</f>
        <v>#DIV/0!</v>
      </c>
      <c r="U47" s="1">
        <v>45</v>
      </c>
      <c r="V47" s="1" t="e">
        <f>S47/Q47</f>
        <v>#DIV/0!</v>
      </c>
    </row>
    <row r="48" spans="1:22" x14ac:dyDescent="0.25">
      <c r="A48" s="2"/>
      <c r="F48" s="1">
        <f>6.11*EXP((17.27*C48)/(C48+237.3))</f>
        <v>6.11</v>
      </c>
      <c r="G48" s="1">
        <f>F48*D48*0.01</f>
        <v>0</v>
      </c>
      <c r="H48" s="1">
        <f>F48-G48</f>
        <v>6.11</v>
      </c>
      <c r="I48" s="1">
        <f>(4098*F48)/(237.3+C48)^2</f>
        <v>0.44464937670580801</v>
      </c>
      <c r="J48" s="1">
        <f>1013*((293-0.0065*1032)/293)^5.26</f>
        <v>896.81367090649962</v>
      </c>
      <c r="K48" s="1">
        <f>G48/(4.61*(273.15+C48))</f>
        <v>0</v>
      </c>
      <c r="L48" s="1">
        <f>(J48-G48)/(2.87*(273.15+C48))+K48</f>
        <v>1.1439818084491102</v>
      </c>
      <c r="M48" s="1">
        <f>(2.501-0.002361*C48)*10^6</f>
        <v>2501000</v>
      </c>
      <c r="N48" s="1">
        <f>1630*J48/M48</f>
        <v>0.58448871794386026</v>
      </c>
      <c r="O48" s="1">
        <f>MAX(B48:B58)</f>
        <v>0</v>
      </c>
      <c r="P48" s="1" t="e">
        <f>5.67*10^-8*(0.34-0.14*G48^0.5)*(273.15+C48)^4*(B48/O48)</f>
        <v>#DIV/0!</v>
      </c>
      <c r="Q48" s="1" t="e">
        <f>(1-0.23)*B48+P48</f>
        <v>#DIV/0!</v>
      </c>
      <c r="R48" s="1" t="e">
        <f>208/E48</f>
        <v>#DIV/0!</v>
      </c>
      <c r="S48" s="1" t="e">
        <f>(I48*Q48+L48*1004*H48/R48)/(I48+N48*(1+70/R48))</f>
        <v>#DIV/0!</v>
      </c>
      <c r="T48" s="1" t="e">
        <f>S48/(M48)*100000</f>
        <v>#DIV/0!</v>
      </c>
      <c r="U48" s="1">
        <v>46</v>
      </c>
      <c r="V48" s="1" t="e">
        <f>S48/Q48</f>
        <v>#DIV/0!</v>
      </c>
    </row>
    <row r="49" spans="1:22" x14ac:dyDescent="0.25">
      <c r="A49" s="2"/>
      <c r="F49" s="1">
        <f>6.11*EXP((17.27*C49)/(C49+237.3))</f>
        <v>6.11</v>
      </c>
      <c r="G49" s="1">
        <f>F49*D49*0.01</f>
        <v>0</v>
      </c>
      <c r="H49" s="1">
        <f>F49-G49</f>
        <v>6.11</v>
      </c>
      <c r="I49" s="1">
        <f>(4098*F49)/(237.3+C49)^2</f>
        <v>0.44464937670580801</v>
      </c>
      <c r="J49" s="1">
        <f>1013*((293-0.0065*1032)/293)^5.26</f>
        <v>896.81367090649962</v>
      </c>
      <c r="K49" s="1">
        <f>G49/(4.61*(273.15+C49))</f>
        <v>0</v>
      </c>
      <c r="L49" s="1">
        <f>(J49-G49)/(2.87*(273.15+C49))+K49</f>
        <v>1.1439818084491102</v>
      </c>
      <c r="M49" s="1">
        <f>(2.501-0.002361*C49)*10^6</f>
        <v>2501000</v>
      </c>
      <c r="N49" s="1">
        <f>1630*J49/M49</f>
        <v>0.58448871794386026</v>
      </c>
      <c r="O49" s="1">
        <f>MAX(B49:B59)</f>
        <v>0</v>
      </c>
      <c r="P49" s="1" t="e">
        <f>5.67*10^-8*(0.34-0.14*G49^0.5)*(273.15+C49)^4*(B49/O49)</f>
        <v>#DIV/0!</v>
      </c>
      <c r="Q49" s="1" t="e">
        <f>(1-0.23)*B49+P49</f>
        <v>#DIV/0!</v>
      </c>
      <c r="R49" s="1" t="e">
        <f>208/E49</f>
        <v>#DIV/0!</v>
      </c>
      <c r="S49" s="1" t="e">
        <f>(I49*Q49+L49*1004*H49/R49)/(I49+N49*(1+70/R49))</f>
        <v>#DIV/0!</v>
      </c>
      <c r="T49" s="1" t="e">
        <f>S49/(M49)*100000</f>
        <v>#DIV/0!</v>
      </c>
      <c r="U49" s="1">
        <v>47</v>
      </c>
      <c r="V49" s="1" t="e">
        <f>S49/Q49</f>
        <v>#DIV/0!</v>
      </c>
    </row>
    <row r="50" spans="1:22" x14ac:dyDescent="0.25">
      <c r="A50" s="2"/>
      <c r="F50" s="1">
        <f>6.11*EXP((17.27*C50)/(C50+237.3))</f>
        <v>6.11</v>
      </c>
      <c r="G50" s="1">
        <f>F50*D50*0.01</f>
        <v>0</v>
      </c>
      <c r="H50" s="1">
        <f>F50-G50</f>
        <v>6.11</v>
      </c>
      <c r="I50" s="1">
        <f>(4098*F50)/(237.3+C50)^2</f>
        <v>0.44464937670580801</v>
      </c>
      <c r="J50" s="1">
        <f>1013*((293-0.0065*1032)/293)^5.26</f>
        <v>896.81367090649962</v>
      </c>
      <c r="K50" s="1">
        <f>G50/(4.61*(273.15+C50))</f>
        <v>0</v>
      </c>
      <c r="L50" s="1">
        <f>(J50-G50)/(2.87*(273.15+C50))+K50</f>
        <v>1.1439818084491102</v>
      </c>
      <c r="M50" s="1">
        <f>(2.501-0.002361*C50)*10^6</f>
        <v>2501000</v>
      </c>
      <c r="N50" s="1">
        <f>1630*J50/M50</f>
        <v>0.58448871794386026</v>
      </c>
      <c r="O50" s="1">
        <f>MAX(B50:B60)</f>
        <v>0</v>
      </c>
      <c r="P50" s="1" t="e">
        <f>5.67*10^-8*(0.34-0.14*G50^0.5)*(273.15+C50)^4*(B50/O50)</f>
        <v>#DIV/0!</v>
      </c>
      <c r="Q50" s="1" t="e">
        <f>(1-0.23)*B50+P50</f>
        <v>#DIV/0!</v>
      </c>
      <c r="R50" s="1" t="e">
        <f>208/E50</f>
        <v>#DIV/0!</v>
      </c>
      <c r="S50" s="1" t="e">
        <f>(I50*Q50+L50*1004*H50/R50)/(I50+N50*(1+70/R50))</f>
        <v>#DIV/0!</v>
      </c>
      <c r="T50" s="1" t="e">
        <f>S50/(M50)*100000</f>
        <v>#DIV/0!</v>
      </c>
      <c r="U50" s="1">
        <v>48</v>
      </c>
      <c r="V50" s="1" t="e">
        <f>S50/Q50</f>
        <v>#DIV/0!</v>
      </c>
    </row>
    <row r="51" spans="1:22" x14ac:dyDescent="0.25">
      <c r="A51" s="2"/>
      <c r="F51" s="1">
        <f>6.11*EXP((17.27*C51)/(C51+237.3))</f>
        <v>6.11</v>
      </c>
      <c r="G51" s="1">
        <f>F51*D51*0.01</f>
        <v>0</v>
      </c>
      <c r="H51" s="1">
        <f>F51-G51</f>
        <v>6.11</v>
      </c>
      <c r="I51" s="1">
        <f>(4098*F51)/(237.3+C51)^2</f>
        <v>0.44464937670580801</v>
      </c>
      <c r="J51" s="1">
        <f>1013*((293-0.0065*1032)/293)^5.26</f>
        <v>896.81367090649962</v>
      </c>
      <c r="K51" s="1">
        <f>G51/(4.61*(273.15+C51))</f>
        <v>0</v>
      </c>
      <c r="L51" s="1">
        <f>(J51-G51)/(2.87*(273.15+C51))+K51</f>
        <v>1.1439818084491102</v>
      </c>
      <c r="M51" s="1">
        <f>(2.501-0.002361*C51)*10^6</f>
        <v>2501000</v>
      </c>
      <c r="N51" s="1">
        <f>1630*J51/M51</f>
        <v>0.58448871794386026</v>
      </c>
      <c r="O51" s="1">
        <f>MAX(B51:B61)</f>
        <v>0</v>
      </c>
      <c r="P51" s="1" t="e">
        <f>5.67*10^-8*(0.34-0.14*G51^0.5)*(273.15+C51)^4*(B51/O51)</f>
        <v>#DIV/0!</v>
      </c>
      <c r="Q51" s="1" t="e">
        <f>(1-0.23)*B51+P51</f>
        <v>#DIV/0!</v>
      </c>
      <c r="R51" s="1" t="e">
        <f>208/E51</f>
        <v>#DIV/0!</v>
      </c>
      <c r="S51" s="1" t="e">
        <f>(I51*Q51+L51*1004*H51/R51)/(I51+N51*(1+70/R51))</f>
        <v>#DIV/0!</v>
      </c>
      <c r="T51" s="1" t="e">
        <f>S51/(M51)*100000</f>
        <v>#DIV/0!</v>
      </c>
      <c r="U51" s="1">
        <v>49</v>
      </c>
      <c r="V51" s="1" t="e">
        <f>S51/Q51</f>
        <v>#DIV/0!</v>
      </c>
    </row>
    <row r="52" spans="1:22" x14ac:dyDescent="0.25">
      <c r="A52" s="2"/>
      <c r="F52" s="1">
        <f>6.11*EXP((17.27*C52)/(C52+237.3))</f>
        <v>6.11</v>
      </c>
      <c r="G52" s="1">
        <f>F52*D52*0.01</f>
        <v>0</v>
      </c>
      <c r="H52" s="1">
        <f>F52-G52</f>
        <v>6.11</v>
      </c>
      <c r="I52" s="1">
        <f>(4098*F52)/(237.3+C52)^2</f>
        <v>0.44464937670580801</v>
      </c>
      <c r="J52" s="1">
        <f>1013*((293-0.0065*1032)/293)^5.26</f>
        <v>896.81367090649962</v>
      </c>
      <c r="K52" s="1">
        <f>G52/(4.61*(273.15+C52))</f>
        <v>0</v>
      </c>
      <c r="L52" s="1">
        <f>(J52-G52)/(2.87*(273.15+C52))+K52</f>
        <v>1.1439818084491102</v>
      </c>
      <c r="M52" s="1">
        <f>(2.501-0.002361*C52)*10^6</f>
        <v>2501000</v>
      </c>
      <c r="N52" s="1">
        <f>1630*J52/M52</f>
        <v>0.58448871794386026</v>
      </c>
      <c r="O52" s="1">
        <f>MAX(B52:B62)</f>
        <v>0</v>
      </c>
      <c r="P52" s="1" t="e">
        <f>5.67*10^-8*(0.34-0.14*G52^0.5)*(273.15+C52)^4*(B52/O52)</f>
        <v>#DIV/0!</v>
      </c>
      <c r="Q52" s="1" t="e">
        <f>(1-0.23)*B52+P52</f>
        <v>#DIV/0!</v>
      </c>
      <c r="R52" s="1" t="e">
        <f>208/E52</f>
        <v>#DIV/0!</v>
      </c>
      <c r="S52" s="1" t="e">
        <f>(I52*Q52+L52*1004*H52/R52)/(I52+N52*(1+70/R52))</f>
        <v>#DIV/0!</v>
      </c>
      <c r="T52" s="1" t="e">
        <f>S52/(M52)*100000</f>
        <v>#DIV/0!</v>
      </c>
      <c r="U52" s="1">
        <v>50</v>
      </c>
      <c r="V52" s="1" t="e">
        <f>S52/Q52</f>
        <v>#DIV/0!</v>
      </c>
    </row>
    <row r="53" spans="1:22" x14ac:dyDescent="0.25">
      <c r="A53" s="2"/>
      <c r="F53" s="1">
        <f>6.11*EXP((17.27*C53)/(C53+237.3))</f>
        <v>6.11</v>
      </c>
      <c r="G53" s="1">
        <f>F53*D53*0.01</f>
        <v>0</v>
      </c>
      <c r="H53" s="1">
        <f>F53-G53</f>
        <v>6.11</v>
      </c>
      <c r="I53" s="1">
        <f>(4098*F53)/(237.3+C53)^2</f>
        <v>0.44464937670580801</v>
      </c>
      <c r="J53" s="1">
        <f>1013*((293-0.0065*1032)/293)^5.26</f>
        <v>896.81367090649962</v>
      </c>
      <c r="K53" s="1">
        <f>G53/(4.61*(273.15+C53))</f>
        <v>0</v>
      </c>
      <c r="L53" s="1">
        <f>(J53-G53)/(2.87*(273.15+C53))+K53</f>
        <v>1.1439818084491102</v>
      </c>
      <c r="M53" s="1">
        <f>(2.501-0.002361*C53)*10^6</f>
        <v>2501000</v>
      </c>
      <c r="N53" s="1">
        <f>1630*J53/M53</f>
        <v>0.58448871794386026</v>
      </c>
      <c r="O53" s="1">
        <f>MAX(B53:B63)</f>
        <v>0</v>
      </c>
      <c r="P53" s="1" t="e">
        <f>5.67*10^-8*(0.34-0.14*G53^0.5)*(273.15+C53)^4*(B53/O53)</f>
        <v>#DIV/0!</v>
      </c>
      <c r="Q53" s="1" t="e">
        <f>(1-0.23)*B53+P53</f>
        <v>#DIV/0!</v>
      </c>
      <c r="R53" s="1" t="e">
        <f>208/E53</f>
        <v>#DIV/0!</v>
      </c>
      <c r="S53" s="1" t="e">
        <f>(I53*Q53+L53*1004*H53/R53)/(I53+N53*(1+70/R53))</f>
        <v>#DIV/0!</v>
      </c>
      <c r="T53" s="1" t="e">
        <f>S53/(M53)*100000</f>
        <v>#DIV/0!</v>
      </c>
      <c r="U53" s="1">
        <v>51</v>
      </c>
      <c r="V53" s="1" t="e">
        <f>S53/Q53</f>
        <v>#DIV/0!</v>
      </c>
    </row>
    <row r="54" spans="1:22" x14ac:dyDescent="0.25">
      <c r="A54" s="2"/>
      <c r="F54" s="1">
        <f>6.11*EXP((17.27*C54)/(C54+237.3))</f>
        <v>6.11</v>
      </c>
      <c r="G54" s="1">
        <f>F54*D54*0.01</f>
        <v>0</v>
      </c>
      <c r="H54" s="1">
        <f>F54-G54</f>
        <v>6.11</v>
      </c>
      <c r="I54" s="1">
        <f>(4098*F54)/(237.3+C54)^2</f>
        <v>0.44464937670580801</v>
      </c>
      <c r="J54" s="1">
        <f>1013*((293-0.0065*1032)/293)^5.26</f>
        <v>896.81367090649962</v>
      </c>
      <c r="K54" s="1">
        <f>G54/(4.61*(273.15+C54))</f>
        <v>0</v>
      </c>
      <c r="L54" s="1">
        <f>(J54-G54)/(2.87*(273.15+C54))+K54</f>
        <v>1.1439818084491102</v>
      </c>
      <c r="M54" s="1">
        <f>(2.501-0.002361*C54)*10^6</f>
        <v>2501000</v>
      </c>
      <c r="N54" s="1">
        <f>1630*J54/M54</f>
        <v>0.58448871794386026</v>
      </c>
      <c r="O54" s="1">
        <f>MAX(B54:B64)</f>
        <v>0</v>
      </c>
      <c r="P54" s="1" t="e">
        <f>5.67*10^-8*(0.34-0.14*G54^0.5)*(273.15+C54)^4*(B54/O54)</f>
        <v>#DIV/0!</v>
      </c>
      <c r="Q54" s="1" t="e">
        <f>(1-0.23)*B54+P54</f>
        <v>#DIV/0!</v>
      </c>
      <c r="R54" s="1" t="e">
        <f>208/E54</f>
        <v>#DIV/0!</v>
      </c>
      <c r="S54" s="1" t="e">
        <f>(I54*Q54+L54*1004*H54/R54)/(I54+N54*(1+70/R54))</f>
        <v>#DIV/0!</v>
      </c>
      <c r="T54" s="1" t="e">
        <f>S54/(M54)*100000</f>
        <v>#DIV/0!</v>
      </c>
      <c r="U54" s="1">
        <v>52</v>
      </c>
      <c r="V54" s="1" t="e">
        <f>S54/Q54</f>
        <v>#DIV/0!</v>
      </c>
    </row>
    <row r="55" spans="1:22" x14ac:dyDescent="0.25">
      <c r="A55" s="2"/>
      <c r="F55" s="1">
        <f>6.11*EXP((17.27*C55)/(C55+237.3))</f>
        <v>6.11</v>
      </c>
      <c r="G55" s="1">
        <f>F55*D55*0.01</f>
        <v>0</v>
      </c>
      <c r="H55" s="1">
        <f>F55-G55</f>
        <v>6.11</v>
      </c>
      <c r="I55" s="1">
        <f>(4098*F55)/(237.3+C55)^2</f>
        <v>0.44464937670580801</v>
      </c>
      <c r="J55" s="1">
        <f>1013*((293-0.0065*1032)/293)^5.26</f>
        <v>896.81367090649962</v>
      </c>
      <c r="K55" s="1">
        <f>G55/(4.61*(273.15+C55))</f>
        <v>0</v>
      </c>
      <c r="L55" s="1">
        <f>(J55-G55)/(2.87*(273.15+C55))+K55</f>
        <v>1.1439818084491102</v>
      </c>
      <c r="M55" s="1">
        <f>(2.501-0.002361*C55)*10^6</f>
        <v>2501000</v>
      </c>
      <c r="N55" s="1">
        <f>1630*J55/M55</f>
        <v>0.58448871794386026</v>
      </c>
      <c r="O55" s="1">
        <f>MAX(B55:B65)</f>
        <v>0</v>
      </c>
      <c r="P55" s="1" t="e">
        <f>5.67*10^-8*(0.34-0.14*G55^0.5)*(273.15+C55)^4*(B55/O55)</f>
        <v>#DIV/0!</v>
      </c>
      <c r="Q55" s="1" t="e">
        <f>(1-0.23)*B55+P55</f>
        <v>#DIV/0!</v>
      </c>
      <c r="R55" s="1" t="e">
        <f>208/E55</f>
        <v>#DIV/0!</v>
      </c>
      <c r="S55" s="1" t="e">
        <f>(I55*Q55+L55*1004*H55/R55)/(I55+N55*(1+70/R55))</f>
        <v>#DIV/0!</v>
      </c>
      <c r="T55" s="1" t="e">
        <f>S55/(M55)*100000</f>
        <v>#DIV/0!</v>
      </c>
      <c r="U55" s="1">
        <v>53</v>
      </c>
      <c r="V55" s="1" t="e">
        <f>S55/Q55</f>
        <v>#DIV/0!</v>
      </c>
    </row>
    <row r="56" spans="1:22" x14ac:dyDescent="0.25">
      <c r="A56" s="2"/>
      <c r="F56" s="1">
        <f>6.11*EXP((17.27*C56)/(C56+237.3))</f>
        <v>6.11</v>
      </c>
      <c r="G56" s="1">
        <f>F56*D56*0.01</f>
        <v>0</v>
      </c>
      <c r="H56" s="1">
        <f>F56-G56</f>
        <v>6.11</v>
      </c>
      <c r="I56" s="1">
        <f>(4098*F56)/(237.3+C56)^2</f>
        <v>0.44464937670580801</v>
      </c>
      <c r="J56" s="1">
        <f>1013*((293-0.0065*1032)/293)^5.26</f>
        <v>896.81367090649962</v>
      </c>
      <c r="K56" s="1">
        <f>G56/(4.61*(273.15+C56))</f>
        <v>0</v>
      </c>
      <c r="L56" s="1">
        <f>(J56-G56)/(2.87*(273.15+C56))+K56</f>
        <v>1.1439818084491102</v>
      </c>
      <c r="M56" s="1">
        <f>(2.501-0.002361*C56)*10^6</f>
        <v>2501000</v>
      </c>
      <c r="N56" s="1">
        <f>1630*J56/M56</f>
        <v>0.58448871794386026</v>
      </c>
      <c r="O56" s="1">
        <f>MAX(B56:B66)</f>
        <v>0</v>
      </c>
      <c r="P56" s="1" t="e">
        <f>5.67*10^-8*(0.34-0.14*G56^0.5)*(273.15+C56)^4*(B56/O56)</f>
        <v>#DIV/0!</v>
      </c>
      <c r="Q56" s="1" t="e">
        <f>(1-0.23)*B56+P56</f>
        <v>#DIV/0!</v>
      </c>
      <c r="R56" s="1" t="e">
        <f>208/E56</f>
        <v>#DIV/0!</v>
      </c>
      <c r="S56" s="1" t="e">
        <f>(I56*Q56+L56*1004*H56/R56)/(I56+N56*(1+70/R56))</f>
        <v>#DIV/0!</v>
      </c>
      <c r="T56" s="1" t="e">
        <f>S56/(M56)*100000</f>
        <v>#DIV/0!</v>
      </c>
      <c r="U56" s="1">
        <v>54</v>
      </c>
      <c r="V56" s="1" t="e">
        <f>S56/Q56</f>
        <v>#DIV/0!</v>
      </c>
    </row>
    <row r="57" spans="1:22" x14ac:dyDescent="0.25">
      <c r="A57" s="2"/>
      <c r="F57" s="1">
        <f>6.11*EXP((17.27*C57)/(C57+237.3))</f>
        <v>6.11</v>
      </c>
      <c r="G57" s="1">
        <f>F57*D57*0.01</f>
        <v>0</v>
      </c>
      <c r="H57" s="1">
        <f>F57-G57</f>
        <v>6.11</v>
      </c>
      <c r="I57" s="1">
        <f>(4098*F57)/(237.3+C57)^2</f>
        <v>0.44464937670580801</v>
      </c>
      <c r="J57" s="1">
        <f>1013*((293-0.0065*1032)/293)^5.26</f>
        <v>896.81367090649962</v>
      </c>
      <c r="K57" s="1">
        <f>G57/(4.61*(273.15+C57))</f>
        <v>0</v>
      </c>
      <c r="L57" s="1">
        <f>(J57-G57)/(2.87*(273.15+C57))+K57</f>
        <v>1.1439818084491102</v>
      </c>
      <c r="M57" s="1">
        <f>(2.501-0.002361*C57)*10^6</f>
        <v>2501000</v>
      </c>
      <c r="N57" s="1">
        <f>1630*J57/M57</f>
        <v>0.58448871794386026</v>
      </c>
      <c r="O57" s="1">
        <f>MAX(B57:B67)</f>
        <v>0</v>
      </c>
      <c r="P57" s="1" t="e">
        <f>5.67*10^-8*(0.34-0.14*G57^0.5)*(273.15+C57)^4*(B57/O57)</f>
        <v>#DIV/0!</v>
      </c>
      <c r="Q57" s="1" t="e">
        <f>(1-0.23)*B57+P57</f>
        <v>#DIV/0!</v>
      </c>
      <c r="R57" s="1" t="e">
        <f>208/E57</f>
        <v>#DIV/0!</v>
      </c>
      <c r="S57" s="1" t="e">
        <f>(I57*Q57+L57*1004*H57/R57)/(I57+N57*(1+70/R57))</f>
        <v>#DIV/0!</v>
      </c>
      <c r="T57" s="1" t="e">
        <f>S57/(M57)*100000</f>
        <v>#DIV/0!</v>
      </c>
      <c r="U57" s="1">
        <v>55</v>
      </c>
      <c r="V57" s="1" t="e">
        <f>S57/Q57</f>
        <v>#DIV/0!</v>
      </c>
    </row>
    <row r="58" spans="1:22" x14ac:dyDescent="0.25">
      <c r="A58" s="2"/>
      <c r="F58" s="1">
        <f>6.11*EXP((17.27*C58)/(C58+237.3))</f>
        <v>6.11</v>
      </c>
      <c r="G58" s="1">
        <f>F58*D58*0.01</f>
        <v>0</v>
      </c>
      <c r="H58" s="1">
        <f>F58-G58</f>
        <v>6.11</v>
      </c>
      <c r="I58" s="1">
        <f>(4098*F58)/(237.3+C58)^2</f>
        <v>0.44464937670580801</v>
      </c>
      <c r="J58" s="1">
        <f>1013*((293-0.0065*1032)/293)^5.26</f>
        <v>896.81367090649962</v>
      </c>
      <c r="K58" s="1">
        <f>G58/(4.61*(273.15+C58))</f>
        <v>0</v>
      </c>
      <c r="L58" s="1">
        <f>(J58-G58)/(2.87*(273.15+C58))+K58</f>
        <v>1.1439818084491102</v>
      </c>
      <c r="M58" s="1">
        <f>(2.501-0.002361*C58)*10^6</f>
        <v>2501000</v>
      </c>
      <c r="N58" s="1">
        <f>1630*J58/M58</f>
        <v>0.58448871794386026</v>
      </c>
      <c r="O58" s="1">
        <f>MAX(B58:B68)</f>
        <v>0</v>
      </c>
      <c r="P58" s="1" t="e">
        <f>5.67*10^-8*(0.34-0.14*G58^0.5)*(273.15+C58)^4*(B58/O58)</f>
        <v>#DIV/0!</v>
      </c>
      <c r="Q58" s="1" t="e">
        <f>(1-0.23)*B58+P58</f>
        <v>#DIV/0!</v>
      </c>
      <c r="R58" s="1" t="e">
        <f>208/E58</f>
        <v>#DIV/0!</v>
      </c>
      <c r="S58" s="1" t="e">
        <f>(I58*Q58+L58*1004*H58/R58)/(I58+N58*(1+70/R58))</f>
        <v>#DIV/0!</v>
      </c>
      <c r="T58" s="1" t="e">
        <f>S58/(M58)*100000</f>
        <v>#DIV/0!</v>
      </c>
      <c r="U58" s="1">
        <v>56</v>
      </c>
      <c r="V58" s="1" t="e">
        <f>S58/Q58</f>
        <v>#DIV/0!</v>
      </c>
    </row>
    <row r="59" spans="1:22" x14ac:dyDescent="0.25">
      <c r="A59" s="2"/>
      <c r="F59" s="1">
        <f>6.11*EXP((17.27*C59)/(C59+237.3))</f>
        <v>6.11</v>
      </c>
      <c r="G59" s="1">
        <f>F59*D59*0.01</f>
        <v>0</v>
      </c>
      <c r="H59" s="1">
        <f>F59-G59</f>
        <v>6.11</v>
      </c>
      <c r="I59" s="1">
        <f>(4098*F59)/(237.3+C59)^2</f>
        <v>0.44464937670580801</v>
      </c>
      <c r="J59" s="1">
        <f>1013*((293-0.0065*1032)/293)^5.26</f>
        <v>896.81367090649962</v>
      </c>
      <c r="K59" s="1">
        <f>G59/(4.61*(273.15+C59))</f>
        <v>0</v>
      </c>
      <c r="L59" s="1">
        <f>(J59-G59)/(2.87*(273.15+C59))+K59</f>
        <v>1.1439818084491102</v>
      </c>
      <c r="M59" s="1">
        <f>(2.501-0.002361*C59)*10^6</f>
        <v>2501000</v>
      </c>
      <c r="N59" s="1">
        <f>1630*J59/M59</f>
        <v>0.58448871794386026</v>
      </c>
      <c r="O59" s="1">
        <f>MAX(B59:B69)</f>
        <v>0</v>
      </c>
      <c r="P59" s="1" t="e">
        <f>5.67*10^-8*(0.34-0.14*G59^0.5)*(273.15+C59)^4*(B59/O59)</f>
        <v>#DIV/0!</v>
      </c>
      <c r="Q59" s="1" t="e">
        <f>(1-0.23)*B59+P59</f>
        <v>#DIV/0!</v>
      </c>
      <c r="R59" s="1" t="e">
        <f>208/E59</f>
        <v>#DIV/0!</v>
      </c>
      <c r="S59" s="1" t="e">
        <f>(I59*Q59+L59*1004*H59/R59)/(I59+N59*(1+70/R59))</f>
        <v>#DIV/0!</v>
      </c>
      <c r="T59" s="1" t="e">
        <f>S59/(M59)*100000</f>
        <v>#DIV/0!</v>
      </c>
      <c r="U59" s="1">
        <v>57</v>
      </c>
      <c r="V59" s="1" t="e">
        <f>S59/Q59</f>
        <v>#DIV/0!</v>
      </c>
    </row>
    <row r="60" spans="1:22" x14ac:dyDescent="0.25">
      <c r="A60" s="2"/>
      <c r="F60" s="1">
        <f>6.11*EXP((17.27*C60)/(C60+237.3))</f>
        <v>6.11</v>
      </c>
      <c r="G60" s="1">
        <f>F60*D60*0.01</f>
        <v>0</v>
      </c>
      <c r="H60" s="1">
        <f>F60-G60</f>
        <v>6.11</v>
      </c>
      <c r="I60" s="1">
        <f>(4098*F60)/(237.3+C60)^2</f>
        <v>0.44464937670580801</v>
      </c>
      <c r="J60" s="1">
        <f>1013*((293-0.0065*1032)/293)^5.26</f>
        <v>896.81367090649962</v>
      </c>
      <c r="K60" s="1">
        <f>G60/(4.61*(273.15+C60))</f>
        <v>0</v>
      </c>
      <c r="L60" s="1">
        <f>(J60-G60)/(2.87*(273.15+C60))+K60</f>
        <v>1.1439818084491102</v>
      </c>
      <c r="M60" s="1">
        <f>(2.501-0.002361*C60)*10^6</f>
        <v>2501000</v>
      </c>
      <c r="N60" s="1">
        <f>1630*J60/M60</f>
        <v>0.58448871794386026</v>
      </c>
      <c r="O60" s="1">
        <f>MAX(B60:B70)</f>
        <v>0</v>
      </c>
      <c r="P60" s="1" t="e">
        <f>5.67*10^-8*(0.34-0.14*G60^0.5)*(273.15+C60)^4*(B60/O60)</f>
        <v>#DIV/0!</v>
      </c>
      <c r="Q60" s="1" t="e">
        <f>(1-0.23)*B60+P60</f>
        <v>#DIV/0!</v>
      </c>
      <c r="R60" s="1" t="e">
        <f>208/E60</f>
        <v>#DIV/0!</v>
      </c>
      <c r="S60" s="1" t="e">
        <f>(I60*Q60+L60*1004*H60/R60)/(I60+N60*(1+70/R60))</f>
        <v>#DIV/0!</v>
      </c>
      <c r="T60" s="1" t="e">
        <f>S60/(M60)*100000</f>
        <v>#DIV/0!</v>
      </c>
      <c r="U60" s="1">
        <v>58</v>
      </c>
      <c r="V60" s="1" t="e">
        <f>S60/Q60</f>
        <v>#DIV/0!</v>
      </c>
    </row>
    <row r="61" spans="1:22" x14ac:dyDescent="0.25">
      <c r="A61" s="2"/>
      <c r="F61" s="1">
        <f>6.11*EXP((17.27*C61)/(C61+237.3))</f>
        <v>6.11</v>
      </c>
      <c r="G61" s="1">
        <f>F61*D61*0.01</f>
        <v>0</v>
      </c>
      <c r="H61" s="1">
        <f>F61-G61</f>
        <v>6.11</v>
      </c>
      <c r="I61" s="1">
        <f>(4098*F61)/(237.3+C61)^2</f>
        <v>0.44464937670580801</v>
      </c>
      <c r="J61" s="1">
        <f>1013*((293-0.0065*1032)/293)^5.26</f>
        <v>896.81367090649962</v>
      </c>
      <c r="K61" s="1">
        <f>G61/(4.61*(273.15+C61))</f>
        <v>0</v>
      </c>
      <c r="L61" s="1">
        <f>(J61-G61)/(2.87*(273.15+C61))+K61</f>
        <v>1.1439818084491102</v>
      </c>
      <c r="M61" s="1">
        <f>(2.501-0.002361*C61)*10^6</f>
        <v>2501000</v>
      </c>
      <c r="N61" s="1">
        <f>1630*J61/M61</f>
        <v>0.58448871794386026</v>
      </c>
      <c r="O61" s="1">
        <f>MAX(B61:B71)</f>
        <v>0</v>
      </c>
      <c r="P61" s="1" t="e">
        <f>5.67*10^-8*(0.34-0.14*G61^0.5)*(273.15+C61)^4*(B61/O61)</f>
        <v>#DIV/0!</v>
      </c>
      <c r="Q61" s="1" t="e">
        <f>(1-0.23)*B61+P61</f>
        <v>#DIV/0!</v>
      </c>
      <c r="R61" s="1" t="e">
        <f>208/E61</f>
        <v>#DIV/0!</v>
      </c>
      <c r="S61" s="1" t="e">
        <f>(I61*Q61+L61*1004*H61/R61)/(I61+N61*(1+70/R61))</f>
        <v>#DIV/0!</v>
      </c>
      <c r="T61" s="1" t="e">
        <f>S61/(M61)*100000</f>
        <v>#DIV/0!</v>
      </c>
      <c r="U61" s="1">
        <v>59</v>
      </c>
      <c r="V61" s="1" t="e">
        <f>S61/Q61</f>
        <v>#DIV/0!</v>
      </c>
    </row>
    <row r="62" spans="1:22" x14ac:dyDescent="0.25">
      <c r="A62" s="2"/>
      <c r="F62" s="1">
        <f>6.11*EXP((17.27*C62)/(C62+237.3))</f>
        <v>6.11</v>
      </c>
      <c r="G62" s="1">
        <f>F62*D62*0.01</f>
        <v>0</v>
      </c>
      <c r="H62" s="1">
        <f>F62-G62</f>
        <v>6.11</v>
      </c>
      <c r="I62" s="1">
        <f>(4098*F62)/(237.3+C62)^2</f>
        <v>0.44464937670580801</v>
      </c>
      <c r="J62" s="1">
        <f>1013*((293-0.0065*1032)/293)^5.26</f>
        <v>896.81367090649962</v>
      </c>
      <c r="K62" s="1">
        <f>G62/(4.61*(273.15+C62))</f>
        <v>0</v>
      </c>
      <c r="L62" s="1">
        <f>(J62-G62)/(2.87*(273.15+C62))+K62</f>
        <v>1.1439818084491102</v>
      </c>
      <c r="M62" s="1">
        <f>(2.501-0.002361*C62)*10^6</f>
        <v>2501000</v>
      </c>
      <c r="N62" s="1">
        <f>1630*J62/M62</f>
        <v>0.58448871794386026</v>
      </c>
      <c r="O62" s="1">
        <f>MAX(B62:B72)</f>
        <v>0</v>
      </c>
      <c r="P62" s="1" t="e">
        <f>5.67*10^-8*(0.34-0.14*G62^0.5)*(273.15+C62)^4*(B62/O62)</f>
        <v>#DIV/0!</v>
      </c>
      <c r="Q62" s="1" t="e">
        <f>(1-0.23)*B62+P62</f>
        <v>#DIV/0!</v>
      </c>
      <c r="R62" s="1" t="e">
        <f>208/E62</f>
        <v>#DIV/0!</v>
      </c>
      <c r="S62" s="1" t="e">
        <f>(I62*Q62+L62*1004*H62/R62)/(I62+N62*(1+70/R62))</f>
        <v>#DIV/0!</v>
      </c>
      <c r="T62" s="1" t="e">
        <f>S62/(M62)*100000</f>
        <v>#DIV/0!</v>
      </c>
      <c r="U62" s="1">
        <v>60</v>
      </c>
      <c r="V62" s="1" t="e">
        <f>S62/Q62</f>
        <v>#DIV/0!</v>
      </c>
    </row>
    <row r="63" spans="1:22" x14ac:dyDescent="0.25">
      <c r="A63" s="2"/>
      <c r="F63" s="1">
        <f>6.11*EXP((17.27*C63)/(C63+237.3))</f>
        <v>6.11</v>
      </c>
      <c r="G63" s="1">
        <f>F63*D63*0.01</f>
        <v>0</v>
      </c>
      <c r="H63" s="1">
        <f>F63-G63</f>
        <v>6.11</v>
      </c>
      <c r="I63" s="1">
        <f>(4098*F63)/(237.3+C63)^2</f>
        <v>0.44464937670580801</v>
      </c>
      <c r="J63" s="1">
        <f>1013*((293-0.0065*1032)/293)^5.26</f>
        <v>896.81367090649962</v>
      </c>
      <c r="K63" s="1">
        <f>G63/(4.61*(273.15+C63))</f>
        <v>0</v>
      </c>
      <c r="L63" s="1">
        <f>(J63-G63)/(2.87*(273.15+C63))+K63</f>
        <v>1.1439818084491102</v>
      </c>
      <c r="M63" s="1">
        <f>(2.501-0.002361*C63)*10^6</f>
        <v>2501000</v>
      </c>
      <c r="N63" s="1">
        <f>1630*J63/M63</f>
        <v>0.58448871794386026</v>
      </c>
      <c r="O63" s="1">
        <f>MAX(B63:B73)</f>
        <v>0</v>
      </c>
      <c r="P63" s="1" t="e">
        <f>5.67*10^-8*(0.34-0.14*G63^0.5)*(273.15+C63)^4*(B63/O63)</f>
        <v>#DIV/0!</v>
      </c>
      <c r="Q63" s="1" t="e">
        <f>(1-0.23)*B63+P63</f>
        <v>#DIV/0!</v>
      </c>
      <c r="R63" s="1" t="e">
        <f>208/E63</f>
        <v>#DIV/0!</v>
      </c>
      <c r="S63" s="1" t="e">
        <f>(I63*Q63+L63*1004*H63/R63)/(I63+N63*(1+70/R63))</f>
        <v>#DIV/0!</v>
      </c>
      <c r="T63" s="1" t="e">
        <f>S63/(M63)*100000</f>
        <v>#DIV/0!</v>
      </c>
      <c r="U63" s="1">
        <v>61</v>
      </c>
      <c r="V63" s="1" t="e">
        <f>S63/Q63</f>
        <v>#DIV/0!</v>
      </c>
    </row>
    <row r="64" spans="1:22" x14ac:dyDescent="0.25">
      <c r="A64" s="2"/>
      <c r="F64" s="1">
        <f>6.11*EXP((17.27*C64)/(C64+237.3))</f>
        <v>6.11</v>
      </c>
      <c r="G64" s="1">
        <f>F64*D64*0.01</f>
        <v>0</v>
      </c>
      <c r="H64" s="1">
        <f>F64-G64</f>
        <v>6.11</v>
      </c>
      <c r="I64" s="1">
        <f>(4098*F64)/(237.3+C64)^2</f>
        <v>0.44464937670580801</v>
      </c>
      <c r="J64" s="1">
        <f>1013*((293-0.0065*1032)/293)^5.26</f>
        <v>896.81367090649962</v>
      </c>
      <c r="K64" s="1">
        <f>G64/(4.61*(273.15+C64))</f>
        <v>0</v>
      </c>
      <c r="L64" s="1">
        <f>(J64-G64)/(2.87*(273.15+C64))+K64</f>
        <v>1.1439818084491102</v>
      </c>
      <c r="M64" s="1">
        <f>(2.501-0.002361*C64)*10^6</f>
        <v>2501000</v>
      </c>
      <c r="N64" s="1">
        <f>1630*J64/M64</f>
        <v>0.58448871794386026</v>
      </c>
      <c r="O64" s="1">
        <f>MAX(B64:B74)</f>
        <v>0</v>
      </c>
      <c r="P64" s="1" t="e">
        <f>5.67*10^-8*(0.34-0.14*G64^0.5)*(273.15+C64)^4*(B64/O64)</f>
        <v>#DIV/0!</v>
      </c>
      <c r="Q64" s="1" t="e">
        <f>(1-0.23)*B64+P64</f>
        <v>#DIV/0!</v>
      </c>
      <c r="R64" s="1" t="e">
        <f>208/E64</f>
        <v>#DIV/0!</v>
      </c>
      <c r="S64" s="1" t="e">
        <f>(I64*Q64+L64*1004*H64/R64)/(I64+N64*(1+70/R64))</f>
        <v>#DIV/0!</v>
      </c>
      <c r="T64" s="1" t="e">
        <f>S64/(M64)*100000</f>
        <v>#DIV/0!</v>
      </c>
      <c r="U64" s="1">
        <v>62</v>
      </c>
      <c r="V64" s="1" t="e">
        <f>S64/Q64</f>
        <v>#DIV/0!</v>
      </c>
    </row>
    <row r="65" spans="1:22" x14ac:dyDescent="0.25">
      <c r="A65" s="2"/>
      <c r="F65" s="1">
        <f>6.11*EXP((17.27*C65)/(C65+237.3))</f>
        <v>6.11</v>
      </c>
      <c r="G65" s="1">
        <f>F65*D65*0.01</f>
        <v>0</v>
      </c>
      <c r="H65" s="1">
        <f>F65-G65</f>
        <v>6.11</v>
      </c>
      <c r="I65" s="1">
        <f>(4098*F65)/(237.3+C65)^2</f>
        <v>0.44464937670580801</v>
      </c>
      <c r="J65" s="1">
        <f>1013*((293-0.0065*1032)/293)^5.26</f>
        <v>896.81367090649962</v>
      </c>
      <c r="K65" s="1">
        <f>G65/(4.61*(273.15+C65))</f>
        <v>0</v>
      </c>
      <c r="L65" s="1">
        <f>(J65-G65)/(2.87*(273.15+C65))+K65</f>
        <v>1.1439818084491102</v>
      </c>
      <c r="M65" s="1">
        <f>(2.501-0.002361*C65)*10^6</f>
        <v>2501000</v>
      </c>
      <c r="N65" s="1">
        <f>1630*J65/M65</f>
        <v>0.58448871794386026</v>
      </c>
      <c r="O65" s="1">
        <f>MAX(B65:B75)</f>
        <v>0</v>
      </c>
      <c r="P65" s="1" t="e">
        <f>5.67*10^-8*(0.34-0.14*G65^0.5)*(273.15+C65)^4*(B65/O65)</f>
        <v>#DIV/0!</v>
      </c>
      <c r="Q65" s="1" t="e">
        <f>(1-0.23)*B65+P65</f>
        <v>#DIV/0!</v>
      </c>
      <c r="R65" s="1" t="e">
        <f>208/E65</f>
        <v>#DIV/0!</v>
      </c>
      <c r="S65" s="1" t="e">
        <f>(I65*Q65+L65*1004*H65/R65)/(I65+N65*(1+70/R65))</f>
        <v>#DIV/0!</v>
      </c>
      <c r="T65" s="1" t="e">
        <f>S65/(M65)*100000</f>
        <v>#DIV/0!</v>
      </c>
      <c r="U65" s="1">
        <v>63</v>
      </c>
      <c r="V65" s="1" t="e">
        <f>S65/Q65</f>
        <v>#DIV/0!</v>
      </c>
    </row>
    <row r="66" spans="1:22" x14ac:dyDescent="0.25">
      <c r="A66" s="2"/>
      <c r="F66" s="1">
        <f>6.11*EXP((17.27*C66)/(C66+237.3))</f>
        <v>6.11</v>
      </c>
      <c r="G66" s="1">
        <f>F66*D66*0.01</f>
        <v>0</v>
      </c>
      <c r="H66" s="1">
        <f>F66-G66</f>
        <v>6.11</v>
      </c>
      <c r="I66" s="1">
        <f>(4098*F66)/(237.3+C66)^2</f>
        <v>0.44464937670580801</v>
      </c>
      <c r="J66" s="1">
        <f>1013*((293-0.0065*1032)/293)^5.26</f>
        <v>896.81367090649962</v>
      </c>
      <c r="K66" s="1">
        <f>G66/(4.61*(273.15+C66))</f>
        <v>0</v>
      </c>
      <c r="L66" s="1">
        <f>(J66-G66)/(2.87*(273.15+C66))+K66</f>
        <v>1.1439818084491102</v>
      </c>
      <c r="M66" s="1">
        <f>(2.501-0.002361*C66)*10^6</f>
        <v>2501000</v>
      </c>
      <c r="N66" s="1">
        <f>1630*J66/M66</f>
        <v>0.58448871794386026</v>
      </c>
      <c r="O66" s="1">
        <f>MAX(B66:B76)</f>
        <v>0</v>
      </c>
      <c r="P66" s="1" t="e">
        <f>5.67*10^-8*(0.34-0.14*G66^0.5)*(273.15+C66)^4*(B66/O66)</f>
        <v>#DIV/0!</v>
      </c>
      <c r="Q66" s="1" t="e">
        <f>(1-0.23)*B66+P66</f>
        <v>#DIV/0!</v>
      </c>
      <c r="R66" s="1" t="e">
        <f>208/E66</f>
        <v>#DIV/0!</v>
      </c>
      <c r="S66" s="1" t="e">
        <f>(I66*Q66+L66*1004*H66/R66)/(I66+N66*(1+70/R66))</f>
        <v>#DIV/0!</v>
      </c>
      <c r="T66" s="1" t="e">
        <f>S66/(M66)*100000</f>
        <v>#DIV/0!</v>
      </c>
      <c r="U66" s="1">
        <v>64</v>
      </c>
      <c r="V66" s="1" t="e">
        <f>S66/Q66</f>
        <v>#DIV/0!</v>
      </c>
    </row>
    <row r="67" spans="1:22" x14ac:dyDescent="0.25">
      <c r="A67" s="2"/>
      <c r="F67" s="1">
        <f>6.11*EXP((17.27*C67)/(C67+237.3))</f>
        <v>6.11</v>
      </c>
      <c r="G67" s="1">
        <f>F67*D67*0.01</f>
        <v>0</v>
      </c>
      <c r="H67" s="1">
        <f>F67-G67</f>
        <v>6.11</v>
      </c>
      <c r="I67" s="1">
        <f>(4098*F67)/(237.3+C67)^2</f>
        <v>0.44464937670580801</v>
      </c>
      <c r="J67" s="1">
        <f>1013*((293-0.0065*1032)/293)^5.26</f>
        <v>896.81367090649962</v>
      </c>
      <c r="K67" s="1">
        <f>G67/(4.61*(273.15+C67))</f>
        <v>0</v>
      </c>
      <c r="L67" s="1">
        <f>(J67-G67)/(2.87*(273.15+C67))+K67</f>
        <v>1.1439818084491102</v>
      </c>
      <c r="M67" s="1">
        <f>(2.501-0.002361*C67)*10^6</f>
        <v>2501000</v>
      </c>
      <c r="N67" s="1">
        <f>1630*J67/M67</f>
        <v>0.58448871794386026</v>
      </c>
      <c r="O67" s="1">
        <f>MAX(B67:B77)</f>
        <v>0</v>
      </c>
      <c r="P67" s="1" t="e">
        <f>5.67*10^-8*(0.34-0.14*G67^0.5)*(273.15+C67)^4*(B67/O67)</f>
        <v>#DIV/0!</v>
      </c>
      <c r="Q67" s="1" t="e">
        <f>(1-0.23)*B67+P67</f>
        <v>#DIV/0!</v>
      </c>
      <c r="R67" s="1" t="e">
        <f>208/E67</f>
        <v>#DIV/0!</v>
      </c>
      <c r="S67" s="1" t="e">
        <f>(I67*Q67+L67*1004*H67/R67)/(I67+N67*(1+70/R67))</f>
        <v>#DIV/0!</v>
      </c>
      <c r="T67" s="1" t="e">
        <f>S67/(M67)*100000</f>
        <v>#DIV/0!</v>
      </c>
      <c r="U67" s="1">
        <v>65</v>
      </c>
      <c r="V67" s="1" t="e">
        <f>S67/Q67</f>
        <v>#DIV/0!</v>
      </c>
    </row>
    <row r="68" spans="1:22" x14ac:dyDescent="0.25">
      <c r="A68" s="2"/>
      <c r="F68" s="1">
        <f>6.11*EXP((17.27*C68)/(C68+237.3))</f>
        <v>6.11</v>
      </c>
      <c r="G68" s="1">
        <f>F68*D68*0.01</f>
        <v>0</v>
      </c>
      <c r="H68" s="1">
        <f>F68-G68</f>
        <v>6.11</v>
      </c>
      <c r="I68" s="1">
        <f>(4098*F68)/(237.3+C68)^2</f>
        <v>0.44464937670580801</v>
      </c>
      <c r="J68" s="1">
        <f>1013*((293-0.0065*1032)/293)^5.26</f>
        <v>896.81367090649962</v>
      </c>
      <c r="K68" s="1">
        <f>G68/(4.61*(273.15+C68))</f>
        <v>0</v>
      </c>
      <c r="L68" s="1">
        <f>(J68-G68)/(2.87*(273.15+C68))+K68</f>
        <v>1.1439818084491102</v>
      </c>
      <c r="M68" s="1">
        <f>(2.501-0.002361*C68)*10^6</f>
        <v>2501000</v>
      </c>
      <c r="N68" s="1">
        <f>1630*J68/M68</f>
        <v>0.58448871794386026</v>
      </c>
      <c r="O68" s="1">
        <f>MAX(B68:B78)</f>
        <v>0</v>
      </c>
      <c r="P68" s="1" t="e">
        <f>5.67*10^-8*(0.34-0.14*G68^0.5)*(273.15+C68)^4*(B68/O68)</f>
        <v>#DIV/0!</v>
      </c>
      <c r="Q68" s="1" t="e">
        <f>(1-0.23)*B68+P68</f>
        <v>#DIV/0!</v>
      </c>
      <c r="R68" s="1" t="e">
        <f>208/E68</f>
        <v>#DIV/0!</v>
      </c>
      <c r="S68" s="1" t="e">
        <f>(I68*Q68+L68*1004*H68/R68)/(I68+N68*(1+70/R68))</f>
        <v>#DIV/0!</v>
      </c>
      <c r="T68" s="1" t="e">
        <f>S68/(M68)*100000</f>
        <v>#DIV/0!</v>
      </c>
      <c r="U68" s="1">
        <v>66</v>
      </c>
      <c r="V68" s="1" t="e">
        <f>S68/Q68</f>
        <v>#DIV/0!</v>
      </c>
    </row>
    <row r="69" spans="1:22" x14ac:dyDescent="0.25">
      <c r="A69" s="2"/>
      <c r="F69" s="1">
        <f>6.11*EXP((17.27*C69)/(C69+237.3))</f>
        <v>6.11</v>
      </c>
      <c r="G69" s="1">
        <f>F69*D69*0.01</f>
        <v>0</v>
      </c>
      <c r="H69" s="1">
        <f>F69-G69</f>
        <v>6.11</v>
      </c>
      <c r="I69" s="1">
        <f>(4098*F69)/(237.3+C69)^2</f>
        <v>0.44464937670580801</v>
      </c>
      <c r="J69" s="1">
        <f>1013*((293-0.0065*1032)/293)^5.26</f>
        <v>896.81367090649962</v>
      </c>
      <c r="K69" s="1">
        <f>G69/(4.61*(273.15+C69))</f>
        <v>0</v>
      </c>
      <c r="L69" s="1">
        <f>(J69-G69)/(2.87*(273.15+C69))+K69</f>
        <v>1.1439818084491102</v>
      </c>
      <c r="M69" s="1">
        <f>(2.501-0.002361*C69)*10^6</f>
        <v>2501000</v>
      </c>
      <c r="N69" s="1">
        <f>1630*J69/M69</f>
        <v>0.58448871794386026</v>
      </c>
      <c r="O69" s="1">
        <f>MAX(B69:B79)</f>
        <v>0</v>
      </c>
      <c r="P69" s="1" t="e">
        <f>5.67*10^-8*(0.34-0.14*G69^0.5)*(273.15+C69)^4*(B69/O69)</f>
        <v>#DIV/0!</v>
      </c>
      <c r="Q69" s="1" t="e">
        <f>(1-0.23)*B69+P69</f>
        <v>#DIV/0!</v>
      </c>
      <c r="R69" s="1" t="e">
        <f>208/E69</f>
        <v>#DIV/0!</v>
      </c>
      <c r="S69" s="1" t="e">
        <f>(I69*Q69+L69*1004*H69/R69)/(I69+N69*(1+70/R69))</f>
        <v>#DIV/0!</v>
      </c>
      <c r="T69" s="1" t="e">
        <f>S69/(M69)*100000</f>
        <v>#DIV/0!</v>
      </c>
      <c r="U69" s="1">
        <v>67</v>
      </c>
      <c r="V69" s="1" t="e">
        <f>S69/Q69</f>
        <v>#DIV/0!</v>
      </c>
    </row>
    <row r="70" spans="1:22" x14ac:dyDescent="0.25">
      <c r="A70" s="2"/>
      <c r="F70" s="1">
        <f>6.11*EXP((17.27*C70)/(C70+237.3))</f>
        <v>6.11</v>
      </c>
      <c r="G70" s="1">
        <f>F70*D70*0.01</f>
        <v>0</v>
      </c>
      <c r="H70" s="1">
        <f>F70-G70</f>
        <v>6.11</v>
      </c>
      <c r="I70" s="1">
        <f>(4098*F70)/(237.3+C70)^2</f>
        <v>0.44464937670580801</v>
      </c>
      <c r="J70" s="1">
        <f>1013*((293-0.0065*1032)/293)^5.26</f>
        <v>896.81367090649962</v>
      </c>
      <c r="K70" s="1">
        <f>G70/(4.61*(273.15+C70))</f>
        <v>0</v>
      </c>
      <c r="L70" s="1">
        <f>(J70-G70)/(2.87*(273.15+C70))+K70</f>
        <v>1.1439818084491102</v>
      </c>
      <c r="M70" s="1">
        <f>(2.501-0.002361*C70)*10^6</f>
        <v>2501000</v>
      </c>
      <c r="N70" s="1">
        <f>1630*J70/M70</f>
        <v>0.58448871794386026</v>
      </c>
      <c r="O70" s="1">
        <f>MAX(B70:B80)</f>
        <v>0</v>
      </c>
      <c r="P70" s="1" t="e">
        <f>5.67*10^-8*(0.34-0.14*G70^0.5)*(273.15+C70)^4*(B70/O70)</f>
        <v>#DIV/0!</v>
      </c>
      <c r="Q70" s="1" t="e">
        <f>(1-0.23)*B70+P70</f>
        <v>#DIV/0!</v>
      </c>
      <c r="R70" s="1" t="e">
        <f>208/E70</f>
        <v>#DIV/0!</v>
      </c>
      <c r="S70" s="1" t="e">
        <f>(I70*Q70+L70*1004*H70/R70)/(I70+N70*(1+70/R70))</f>
        <v>#DIV/0!</v>
      </c>
      <c r="T70" s="1" t="e">
        <f>S70/(M70)*100000</f>
        <v>#DIV/0!</v>
      </c>
      <c r="U70" s="1">
        <v>68</v>
      </c>
      <c r="V70" s="1" t="e">
        <f>S70/Q70</f>
        <v>#DIV/0!</v>
      </c>
    </row>
    <row r="71" spans="1:22" x14ac:dyDescent="0.25">
      <c r="A71" s="2"/>
      <c r="F71" s="1">
        <f>6.11*EXP((17.27*C71)/(C71+237.3))</f>
        <v>6.11</v>
      </c>
      <c r="G71" s="1">
        <f>F71*D71*0.01</f>
        <v>0</v>
      </c>
      <c r="H71" s="1">
        <f>F71-G71</f>
        <v>6.11</v>
      </c>
      <c r="I71" s="1">
        <f>(4098*F71)/(237.3+C71)^2</f>
        <v>0.44464937670580801</v>
      </c>
      <c r="J71" s="1">
        <f>1013*((293-0.0065*1032)/293)^5.26</f>
        <v>896.81367090649962</v>
      </c>
      <c r="K71" s="1">
        <f>G71/(4.61*(273.15+C71))</f>
        <v>0</v>
      </c>
      <c r="L71" s="1">
        <f>(J71-G71)/(2.87*(273.15+C71))+K71</f>
        <v>1.1439818084491102</v>
      </c>
      <c r="M71" s="1">
        <f>(2.501-0.002361*C71)*10^6</f>
        <v>2501000</v>
      </c>
      <c r="N71" s="1">
        <f>1630*J71/M71</f>
        <v>0.58448871794386026</v>
      </c>
      <c r="O71" s="1">
        <f>MAX(B71:B81)</f>
        <v>0</v>
      </c>
      <c r="P71" s="1" t="e">
        <f>5.67*10^-8*(0.34-0.14*G71^0.5)*(273.15+C71)^4*(B71/O71)</f>
        <v>#DIV/0!</v>
      </c>
      <c r="Q71" s="1" t="e">
        <f>(1-0.23)*B71+P71</f>
        <v>#DIV/0!</v>
      </c>
      <c r="R71" s="1" t="e">
        <f>208/E71</f>
        <v>#DIV/0!</v>
      </c>
      <c r="S71" s="1" t="e">
        <f>(I71*Q71+L71*1004*H71/R71)/(I71+N71*(1+70/R71))</f>
        <v>#DIV/0!</v>
      </c>
      <c r="T71" s="1" t="e">
        <f>S71/(M71)*100000</f>
        <v>#DIV/0!</v>
      </c>
      <c r="U71" s="1">
        <v>69</v>
      </c>
      <c r="V71" s="1" t="e">
        <f>S71/Q71</f>
        <v>#DIV/0!</v>
      </c>
    </row>
    <row r="72" spans="1:22" x14ac:dyDescent="0.25">
      <c r="A72" s="2"/>
      <c r="F72" s="1">
        <f>6.11*EXP((17.27*C72)/(C72+237.3))</f>
        <v>6.11</v>
      </c>
      <c r="G72" s="1">
        <f>F72*D72*0.01</f>
        <v>0</v>
      </c>
      <c r="H72" s="1">
        <f>F72-G72</f>
        <v>6.11</v>
      </c>
      <c r="I72" s="1">
        <f>(4098*F72)/(237.3+C72)^2</f>
        <v>0.44464937670580801</v>
      </c>
      <c r="J72" s="1">
        <f>1013*((293-0.0065*1032)/293)^5.26</f>
        <v>896.81367090649962</v>
      </c>
      <c r="K72" s="1">
        <f>G72/(4.61*(273.15+C72))</f>
        <v>0</v>
      </c>
      <c r="L72" s="1">
        <f>(J72-G72)/(2.87*(273.15+C72))+K72</f>
        <v>1.1439818084491102</v>
      </c>
      <c r="M72" s="1">
        <f>(2.501-0.002361*C72)*10^6</f>
        <v>2501000</v>
      </c>
      <c r="N72" s="1">
        <f>1630*J72/M72</f>
        <v>0.58448871794386026</v>
      </c>
      <c r="O72" s="1">
        <f>MAX(B72:B82)</f>
        <v>0</v>
      </c>
      <c r="P72" s="1" t="e">
        <f>5.67*10^-8*(0.34-0.14*G72^0.5)*(273.15+C72)^4*(B72/O72)</f>
        <v>#DIV/0!</v>
      </c>
      <c r="Q72" s="1" t="e">
        <f>(1-0.23)*B72+P72</f>
        <v>#DIV/0!</v>
      </c>
      <c r="R72" s="1" t="e">
        <f>208/E72</f>
        <v>#DIV/0!</v>
      </c>
      <c r="S72" s="1" t="e">
        <f>(I72*Q72+L72*1004*H72/R72)/(I72+N72*(1+70/R72))</f>
        <v>#DIV/0!</v>
      </c>
      <c r="T72" s="1" t="e">
        <f>S72/(M72)*100000</f>
        <v>#DIV/0!</v>
      </c>
      <c r="U72" s="1">
        <v>70</v>
      </c>
      <c r="V72" s="1" t="e">
        <f>S72/Q72</f>
        <v>#DIV/0!</v>
      </c>
    </row>
    <row r="73" spans="1:22" x14ac:dyDescent="0.25">
      <c r="A73" s="2"/>
      <c r="F73" s="1">
        <f>6.11*EXP((17.27*C73)/(C73+237.3))</f>
        <v>6.11</v>
      </c>
      <c r="G73" s="1">
        <f>F73*D73*0.01</f>
        <v>0</v>
      </c>
      <c r="H73" s="1">
        <f>F73-G73</f>
        <v>6.11</v>
      </c>
      <c r="I73" s="1">
        <f>(4098*F73)/(237.3+C73)^2</f>
        <v>0.44464937670580801</v>
      </c>
      <c r="J73" s="1">
        <f>1013*((293-0.0065*1032)/293)^5.26</f>
        <v>896.81367090649962</v>
      </c>
      <c r="K73" s="1">
        <f>G73/(4.61*(273.15+C73))</f>
        <v>0</v>
      </c>
      <c r="L73" s="1">
        <f>(J73-G73)/(2.87*(273.15+C73))+K73</f>
        <v>1.1439818084491102</v>
      </c>
      <c r="M73" s="1">
        <f>(2.501-0.002361*C73)*10^6</f>
        <v>2501000</v>
      </c>
      <c r="N73" s="1">
        <f>1630*J73/M73</f>
        <v>0.58448871794386026</v>
      </c>
      <c r="O73" s="1">
        <f>MAX(B73:B83)</f>
        <v>0</v>
      </c>
      <c r="P73" s="1" t="e">
        <f>5.67*10^-8*(0.34-0.14*G73^0.5)*(273.15+C73)^4*(B73/O73)</f>
        <v>#DIV/0!</v>
      </c>
      <c r="Q73" s="1" t="e">
        <f>(1-0.23)*B73+P73</f>
        <v>#DIV/0!</v>
      </c>
      <c r="R73" s="1" t="e">
        <f>208/E73</f>
        <v>#DIV/0!</v>
      </c>
      <c r="S73" s="1" t="e">
        <f>(I73*Q73+L73*1004*H73/R73)/(I73+N73*(1+70/R73))</f>
        <v>#DIV/0!</v>
      </c>
      <c r="T73" s="1" t="e">
        <f>S73/(M73)*100000</f>
        <v>#DIV/0!</v>
      </c>
      <c r="U73" s="1">
        <v>71</v>
      </c>
      <c r="V73" s="1" t="e">
        <f>S73/Q73</f>
        <v>#DIV/0!</v>
      </c>
    </row>
    <row r="74" spans="1:22" x14ac:dyDescent="0.25">
      <c r="A74" s="2"/>
      <c r="F74" s="1">
        <f>6.11*EXP((17.27*C74)/(C74+237.3))</f>
        <v>6.11</v>
      </c>
      <c r="G74" s="1">
        <f>F74*D74*0.01</f>
        <v>0</v>
      </c>
      <c r="H74" s="1">
        <f>F74-G74</f>
        <v>6.11</v>
      </c>
      <c r="I74" s="1">
        <f>(4098*F74)/(237.3+C74)^2</f>
        <v>0.44464937670580801</v>
      </c>
      <c r="J74" s="1">
        <f>1013*((293-0.0065*1032)/293)^5.26</f>
        <v>896.81367090649962</v>
      </c>
      <c r="K74" s="1">
        <f>G74/(4.61*(273.15+C74))</f>
        <v>0</v>
      </c>
      <c r="L74" s="1">
        <f>(J74-G74)/(2.87*(273.15+C74))+K74</f>
        <v>1.1439818084491102</v>
      </c>
      <c r="M74" s="1">
        <f>(2.501-0.002361*C74)*10^6</f>
        <v>2501000</v>
      </c>
      <c r="N74" s="1">
        <f>1630*J74/M74</f>
        <v>0.58448871794386026</v>
      </c>
      <c r="O74" s="1">
        <f>MAX(B74:B84)</f>
        <v>0</v>
      </c>
      <c r="P74" s="1" t="e">
        <f>5.67*10^-8*(0.34-0.14*G74^0.5)*(273.15+C74)^4*(B74/O74)</f>
        <v>#DIV/0!</v>
      </c>
      <c r="Q74" s="1" t="e">
        <f>(1-0.23)*B74+P74</f>
        <v>#DIV/0!</v>
      </c>
      <c r="R74" s="1" t="e">
        <f>208/E74</f>
        <v>#DIV/0!</v>
      </c>
      <c r="S74" s="1" t="e">
        <f>(I74*Q74+L74*1004*H74/R74)/(I74+N74*(1+70/R74))</f>
        <v>#DIV/0!</v>
      </c>
      <c r="T74" s="1" t="e">
        <f>S74/(M74)*100000</f>
        <v>#DIV/0!</v>
      </c>
      <c r="U74" s="1">
        <v>72</v>
      </c>
      <c r="V74" s="1" t="e">
        <f>S74/Q74</f>
        <v>#DIV/0!</v>
      </c>
    </row>
    <row r="75" spans="1:22" x14ac:dyDescent="0.25">
      <c r="A75" s="2"/>
      <c r="F75" s="1">
        <f>6.11*EXP((17.27*C75)/(C75+237.3))</f>
        <v>6.11</v>
      </c>
      <c r="G75" s="1">
        <f>F75*D75*0.01</f>
        <v>0</v>
      </c>
      <c r="H75" s="1">
        <f>F75-G75</f>
        <v>6.11</v>
      </c>
      <c r="I75" s="1">
        <f>(4098*F75)/(237.3+C75)^2</f>
        <v>0.44464937670580801</v>
      </c>
      <c r="J75" s="1">
        <f>1013*((293-0.0065*1032)/293)^5.26</f>
        <v>896.81367090649962</v>
      </c>
      <c r="K75" s="1">
        <f>G75/(4.61*(273.15+C75))</f>
        <v>0</v>
      </c>
      <c r="L75" s="1">
        <f>(J75-G75)/(2.87*(273.15+C75))+K75</f>
        <v>1.1439818084491102</v>
      </c>
      <c r="M75" s="1">
        <f>(2.501-0.002361*C75)*10^6</f>
        <v>2501000</v>
      </c>
      <c r="N75" s="1">
        <f>1630*J75/M75</f>
        <v>0.58448871794386026</v>
      </c>
      <c r="O75" s="1">
        <f>MAX(B75:B85)</f>
        <v>0</v>
      </c>
      <c r="P75" s="1" t="e">
        <f>5.67*10^-8*(0.34-0.14*G75^0.5)*(273.15+C75)^4*(B75/O75)</f>
        <v>#DIV/0!</v>
      </c>
      <c r="Q75" s="1" t="e">
        <f>(1-0.23)*B75+P75</f>
        <v>#DIV/0!</v>
      </c>
      <c r="R75" s="1" t="e">
        <f>208/E75</f>
        <v>#DIV/0!</v>
      </c>
      <c r="S75" s="1" t="e">
        <f>(I75*Q75+L75*1004*H75/R75)/(I75+N75*(1+70/R75))</f>
        <v>#DIV/0!</v>
      </c>
      <c r="T75" s="1" t="e">
        <f>S75/(M75)*100000</f>
        <v>#DIV/0!</v>
      </c>
      <c r="U75" s="1">
        <v>73</v>
      </c>
      <c r="V75" s="1" t="e">
        <f>S75/Q75</f>
        <v>#DIV/0!</v>
      </c>
    </row>
    <row r="76" spans="1:22" x14ac:dyDescent="0.25">
      <c r="A76" s="2"/>
      <c r="F76" s="1">
        <f>6.11*EXP((17.27*C76)/(C76+237.3))</f>
        <v>6.11</v>
      </c>
      <c r="G76" s="1">
        <f>F76*D76*0.01</f>
        <v>0</v>
      </c>
      <c r="H76" s="1">
        <f>F76-G76</f>
        <v>6.11</v>
      </c>
      <c r="I76" s="1">
        <f>(4098*F76)/(237.3+C76)^2</f>
        <v>0.44464937670580801</v>
      </c>
      <c r="J76" s="1">
        <f>1013*((293-0.0065*1032)/293)^5.26</f>
        <v>896.81367090649962</v>
      </c>
      <c r="K76" s="1">
        <f>G76/(4.61*(273.15+C76))</f>
        <v>0</v>
      </c>
      <c r="L76" s="1">
        <f>(J76-G76)/(2.87*(273.15+C76))+K76</f>
        <v>1.1439818084491102</v>
      </c>
      <c r="M76" s="1">
        <f>(2.501-0.002361*C76)*10^6</f>
        <v>2501000</v>
      </c>
      <c r="N76" s="1">
        <f>1630*J76/M76</f>
        <v>0.58448871794386026</v>
      </c>
      <c r="O76" s="1">
        <f>MAX(B76:B86)</f>
        <v>0</v>
      </c>
      <c r="P76" s="1" t="e">
        <f>5.67*10^-8*(0.34-0.14*G76^0.5)*(273.15+C76)^4*(B76/O76)</f>
        <v>#DIV/0!</v>
      </c>
      <c r="Q76" s="1" t="e">
        <f>(1-0.23)*B76+P76</f>
        <v>#DIV/0!</v>
      </c>
      <c r="R76" s="1" t="e">
        <f>208/E76</f>
        <v>#DIV/0!</v>
      </c>
      <c r="S76" s="1" t="e">
        <f>(I76*Q76+L76*1004*H76/R76)/(I76+N76*(1+70/R76))</f>
        <v>#DIV/0!</v>
      </c>
      <c r="T76" s="1" t="e">
        <f>S76/(M76)*100000</f>
        <v>#DIV/0!</v>
      </c>
      <c r="U76" s="1">
        <v>74</v>
      </c>
      <c r="V76" s="1" t="e">
        <f>S76/Q76</f>
        <v>#DIV/0!</v>
      </c>
    </row>
    <row r="77" spans="1:22" x14ac:dyDescent="0.25">
      <c r="A77" s="2"/>
      <c r="F77" s="1">
        <f>6.11*EXP((17.27*C77)/(C77+237.3))</f>
        <v>6.11</v>
      </c>
      <c r="G77" s="1">
        <f>F77*D77*0.01</f>
        <v>0</v>
      </c>
      <c r="H77" s="1">
        <f>F77-G77</f>
        <v>6.11</v>
      </c>
      <c r="I77" s="1">
        <f>(4098*F77)/(237.3+C77)^2</f>
        <v>0.44464937670580801</v>
      </c>
      <c r="J77" s="1">
        <f>1013*((293-0.0065*1032)/293)^5.26</f>
        <v>896.81367090649962</v>
      </c>
      <c r="K77" s="1">
        <f>G77/(4.61*(273.15+C77))</f>
        <v>0</v>
      </c>
      <c r="L77" s="1">
        <f>(J77-G77)/(2.87*(273.15+C77))+K77</f>
        <v>1.1439818084491102</v>
      </c>
      <c r="M77" s="1">
        <f>(2.501-0.002361*C77)*10^6</f>
        <v>2501000</v>
      </c>
      <c r="N77" s="1">
        <f>1630*J77/M77</f>
        <v>0.58448871794386026</v>
      </c>
      <c r="O77" s="1">
        <f>MAX(B77:B87)</f>
        <v>0</v>
      </c>
      <c r="P77" s="1" t="e">
        <f>5.67*10^-8*(0.34-0.14*G77^0.5)*(273.15+C77)^4*(B77/O77)</f>
        <v>#DIV/0!</v>
      </c>
      <c r="Q77" s="1" t="e">
        <f>(1-0.23)*B77+P77</f>
        <v>#DIV/0!</v>
      </c>
      <c r="R77" s="1" t="e">
        <f>208/E77</f>
        <v>#DIV/0!</v>
      </c>
      <c r="S77" s="1" t="e">
        <f>(I77*Q77+L77*1004*H77/R77)/(I77+N77*(1+70/R77))</f>
        <v>#DIV/0!</v>
      </c>
      <c r="T77" s="1" t="e">
        <f>S77/(M77)*100000</f>
        <v>#DIV/0!</v>
      </c>
      <c r="U77" s="1">
        <v>75</v>
      </c>
      <c r="V77" s="1" t="e">
        <f>S77/Q77</f>
        <v>#DIV/0!</v>
      </c>
    </row>
    <row r="78" spans="1:22" x14ac:dyDescent="0.25">
      <c r="A78" s="2"/>
      <c r="F78" s="1">
        <f>6.11*EXP((17.27*C78)/(C78+237.3))</f>
        <v>6.11</v>
      </c>
      <c r="G78" s="1">
        <f>F78*D78*0.01</f>
        <v>0</v>
      </c>
      <c r="H78" s="1">
        <f>F78-G78</f>
        <v>6.11</v>
      </c>
      <c r="I78" s="1">
        <f>(4098*F78)/(237.3+C78)^2</f>
        <v>0.44464937670580801</v>
      </c>
      <c r="J78" s="1">
        <f>1013*((293-0.0065*1032)/293)^5.26</f>
        <v>896.81367090649962</v>
      </c>
      <c r="K78" s="1">
        <f>G78/(4.61*(273.15+C78))</f>
        <v>0</v>
      </c>
      <c r="L78" s="1">
        <f>(J78-G78)/(2.87*(273.15+C78))+K78</f>
        <v>1.1439818084491102</v>
      </c>
      <c r="M78" s="1">
        <f>(2.501-0.002361*C78)*10^6</f>
        <v>2501000</v>
      </c>
      <c r="N78" s="1">
        <f>1630*J78/M78</f>
        <v>0.58448871794386026</v>
      </c>
      <c r="O78" s="1">
        <f>MAX(B78:B88)</f>
        <v>0</v>
      </c>
      <c r="P78" s="1" t="e">
        <f>5.67*10^-8*(0.34-0.14*G78^0.5)*(273.15+C78)^4*(B78/O78)</f>
        <v>#DIV/0!</v>
      </c>
      <c r="Q78" s="1" t="e">
        <f>(1-0.23)*B78+P78</f>
        <v>#DIV/0!</v>
      </c>
      <c r="R78" s="1" t="e">
        <f>208/E78</f>
        <v>#DIV/0!</v>
      </c>
      <c r="S78" s="1" t="e">
        <f>(I78*Q78+L78*1004*H78/R78)/(I78+N78*(1+70/R78))</f>
        <v>#DIV/0!</v>
      </c>
      <c r="T78" s="1" t="e">
        <f>S78/(M78)*100000</f>
        <v>#DIV/0!</v>
      </c>
      <c r="U78" s="1">
        <v>76</v>
      </c>
      <c r="V78" s="1" t="e">
        <f>S78/Q78</f>
        <v>#DIV/0!</v>
      </c>
    </row>
    <row r="79" spans="1:22" x14ac:dyDescent="0.25">
      <c r="A79" s="2"/>
      <c r="F79" s="1">
        <f>6.11*EXP((17.27*C79)/(C79+237.3))</f>
        <v>6.11</v>
      </c>
      <c r="G79" s="1">
        <f>F79*D79*0.01</f>
        <v>0</v>
      </c>
      <c r="H79" s="1">
        <f>F79-G79</f>
        <v>6.11</v>
      </c>
      <c r="I79" s="1">
        <f>(4098*F79)/(237.3+C79)^2</f>
        <v>0.44464937670580801</v>
      </c>
      <c r="J79" s="1">
        <f>1013*((293-0.0065*1032)/293)^5.26</f>
        <v>896.81367090649962</v>
      </c>
      <c r="K79" s="1">
        <f>G79/(4.61*(273.15+C79))</f>
        <v>0</v>
      </c>
      <c r="L79" s="1">
        <f>(J79-G79)/(2.87*(273.15+C79))+K79</f>
        <v>1.1439818084491102</v>
      </c>
      <c r="M79" s="1">
        <f>(2.501-0.002361*C79)*10^6</f>
        <v>2501000</v>
      </c>
      <c r="N79" s="1">
        <f>1630*J79/M79</f>
        <v>0.58448871794386026</v>
      </c>
      <c r="O79" s="1">
        <f>MAX(B79:B89)</f>
        <v>0</v>
      </c>
      <c r="P79" s="1" t="e">
        <f>5.67*10^-8*(0.34-0.14*G79^0.5)*(273.15+C79)^4*(B79/O79)</f>
        <v>#DIV/0!</v>
      </c>
      <c r="Q79" s="1" t="e">
        <f>(1-0.23)*B79+P79</f>
        <v>#DIV/0!</v>
      </c>
      <c r="R79" s="1" t="e">
        <f>208/E79</f>
        <v>#DIV/0!</v>
      </c>
      <c r="S79" s="1" t="e">
        <f>(I79*Q79+L79*1004*H79/R79)/(I79+N79*(1+70/R79))</f>
        <v>#DIV/0!</v>
      </c>
      <c r="T79" s="1" t="e">
        <f>S79/(M79)*100000</f>
        <v>#DIV/0!</v>
      </c>
      <c r="U79" s="1">
        <v>77</v>
      </c>
      <c r="V79" s="1" t="e">
        <f>S79/Q79</f>
        <v>#DIV/0!</v>
      </c>
    </row>
    <row r="80" spans="1:22" x14ac:dyDescent="0.25">
      <c r="A80" s="2"/>
      <c r="F80" s="1">
        <f>6.11*EXP((17.27*C80)/(C80+237.3))</f>
        <v>6.11</v>
      </c>
      <c r="G80" s="1">
        <f>F80*D80*0.01</f>
        <v>0</v>
      </c>
      <c r="H80" s="1">
        <f>F80-G80</f>
        <v>6.11</v>
      </c>
      <c r="I80" s="1">
        <f>(4098*F80)/(237.3+C80)^2</f>
        <v>0.44464937670580801</v>
      </c>
      <c r="J80" s="1">
        <f>1013*((293-0.0065*1032)/293)^5.26</f>
        <v>896.81367090649962</v>
      </c>
      <c r="K80" s="1">
        <f>G80/(4.61*(273.15+C80))</f>
        <v>0</v>
      </c>
      <c r="L80" s="1">
        <f>(J80-G80)/(2.87*(273.15+C80))+K80</f>
        <v>1.1439818084491102</v>
      </c>
      <c r="M80" s="1">
        <f>(2.501-0.002361*C80)*10^6</f>
        <v>2501000</v>
      </c>
      <c r="N80" s="1">
        <f>1630*J80/M80</f>
        <v>0.58448871794386026</v>
      </c>
      <c r="O80" s="1">
        <f>MAX(B80:B90)</f>
        <v>0</v>
      </c>
      <c r="P80" s="1" t="e">
        <f>5.67*10^-8*(0.34-0.14*G80^0.5)*(273.15+C80)^4*(B80/O80)</f>
        <v>#DIV/0!</v>
      </c>
      <c r="Q80" s="1" t="e">
        <f>(1-0.23)*B80+P80</f>
        <v>#DIV/0!</v>
      </c>
      <c r="R80" s="1" t="e">
        <f>208/E80</f>
        <v>#DIV/0!</v>
      </c>
      <c r="S80" s="1" t="e">
        <f>(I80*Q80+L80*1004*H80/R80)/(I80+N80*(1+70/R80))</f>
        <v>#DIV/0!</v>
      </c>
      <c r="T80" s="1" t="e">
        <f>S80/(M80)*100000</f>
        <v>#DIV/0!</v>
      </c>
      <c r="U80" s="1">
        <v>78</v>
      </c>
      <c r="V80" s="1" t="e">
        <f>S80/Q80</f>
        <v>#DIV/0!</v>
      </c>
    </row>
    <row r="81" spans="1:22" x14ac:dyDescent="0.25">
      <c r="A81" s="2"/>
      <c r="F81" s="1">
        <f>6.11*EXP((17.27*C81)/(C81+237.3))</f>
        <v>6.11</v>
      </c>
      <c r="G81" s="1">
        <f>F81*D81*0.01</f>
        <v>0</v>
      </c>
      <c r="H81" s="1">
        <f>F81-G81</f>
        <v>6.11</v>
      </c>
      <c r="I81" s="1">
        <f>(4098*F81)/(237.3+C81)^2</f>
        <v>0.44464937670580801</v>
      </c>
      <c r="J81" s="1">
        <f>1013*((293-0.0065*1032)/293)^5.26</f>
        <v>896.81367090649962</v>
      </c>
      <c r="K81" s="1">
        <f>G81/(4.61*(273.15+C81))</f>
        <v>0</v>
      </c>
      <c r="L81" s="1">
        <f>(J81-G81)/(2.87*(273.15+C81))+K81</f>
        <v>1.1439818084491102</v>
      </c>
      <c r="M81" s="1">
        <f>(2.501-0.002361*C81)*10^6</f>
        <v>2501000</v>
      </c>
      <c r="N81" s="1">
        <f>1630*J81/M81</f>
        <v>0.58448871794386026</v>
      </c>
      <c r="O81" s="1">
        <f>MAX(B81:B91)</f>
        <v>0</v>
      </c>
      <c r="P81" s="1" t="e">
        <f>5.67*10^-8*(0.34-0.14*G81^0.5)*(273.15+C81)^4*(B81/O81)</f>
        <v>#DIV/0!</v>
      </c>
      <c r="Q81" s="1" t="e">
        <f>(1-0.23)*B81+P81</f>
        <v>#DIV/0!</v>
      </c>
      <c r="R81" s="1" t="e">
        <f>208/E81</f>
        <v>#DIV/0!</v>
      </c>
      <c r="S81" s="1" t="e">
        <f>(I81*Q81+L81*1004*H81/R81)/(I81+N81*(1+70/R81))</f>
        <v>#DIV/0!</v>
      </c>
      <c r="T81" s="1" t="e">
        <f>S81/(M81)*100000</f>
        <v>#DIV/0!</v>
      </c>
      <c r="U81" s="1">
        <v>79</v>
      </c>
      <c r="V81" s="1" t="e">
        <f>S81/Q81</f>
        <v>#DIV/0!</v>
      </c>
    </row>
    <row r="82" spans="1:22" x14ac:dyDescent="0.25">
      <c r="A82" s="2"/>
      <c r="F82" s="1">
        <f>6.11*EXP((17.27*C82)/(C82+237.3))</f>
        <v>6.11</v>
      </c>
      <c r="G82" s="1">
        <f>F82*D82*0.01</f>
        <v>0</v>
      </c>
      <c r="H82" s="1">
        <f>F82-G82</f>
        <v>6.11</v>
      </c>
      <c r="I82" s="1">
        <f>(4098*F82)/(237.3+C82)^2</f>
        <v>0.44464937670580801</v>
      </c>
      <c r="J82" s="1">
        <f>1013*((293-0.0065*1032)/293)^5.26</f>
        <v>896.81367090649962</v>
      </c>
      <c r="K82" s="1">
        <f>G82/(4.61*(273.15+C82))</f>
        <v>0</v>
      </c>
      <c r="L82" s="1">
        <f>(J82-G82)/(2.87*(273.15+C82))+K82</f>
        <v>1.1439818084491102</v>
      </c>
      <c r="M82" s="1">
        <f>(2.501-0.002361*C82)*10^6</f>
        <v>2501000</v>
      </c>
      <c r="N82" s="1">
        <f>1630*J82/M82</f>
        <v>0.58448871794386026</v>
      </c>
      <c r="O82" s="1">
        <f>MAX(B82:B92)</f>
        <v>0</v>
      </c>
      <c r="P82" s="1" t="e">
        <f>5.67*10^-8*(0.34-0.14*G82^0.5)*(273.15+C82)^4*(B82/O82)</f>
        <v>#DIV/0!</v>
      </c>
      <c r="Q82" s="1" t="e">
        <f>(1-0.23)*B82+P82</f>
        <v>#DIV/0!</v>
      </c>
      <c r="R82" s="1" t="e">
        <f>208/E82</f>
        <v>#DIV/0!</v>
      </c>
      <c r="S82" s="1" t="e">
        <f>(I82*Q82+L82*1004*H82/R82)/(I82+N82*(1+70/R82))</f>
        <v>#DIV/0!</v>
      </c>
      <c r="T82" s="1" t="e">
        <f>S82/(M82)*100000</f>
        <v>#DIV/0!</v>
      </c>
      <c r="U82" s="1">
        <v>80</v>
      </c>
      <c r="V82" s="1" t="e">
        <f>S82/Q82</f>
        <v>#DIV/0!</v>
      </c>
    </row>
    <row r="83" spans="1:22" x14ac:dyDescent="0.25">
      <c r="A83" s="2"/>
      <c r="F83" s="1">
        <f>6.11*EXP((17.27*C83)/(C83+237.3))</f>
        <v>6.11</v>
      </c>
      <c r="G83" s="1">
        <f>F83*D83*0.01</f>
        <v>0</v>
      </c>
      <c r="H83" s="1">
        <f>F83-G83</f>
        <v>6.11</v>
      </c>
      <c r="I83" s="1">
        <f>(4098*F83)/(237.3+C83)^2</f>
        <v>0.44464937670580801</v>
      </c>
      <c r="J83" s="1">
        <f>1013*((293-0.0065*1032)/293)^5.26</f>
        <v>896.81367090649962</v>
      </c>
      <c r="K83" s="1">
        <f>G83/(4.61*(273.15+C83))</f>
        <v>0</v>
      </c>
      <c r="L83" s="1">
        <f>(J83-G83)/(2.87*(273.15+C83))+K83</f>
        <v>1.1439818084491102</v>
      </c>
      <c r="M83" s="1">
        <f>(2.501-0.002361*C83)*10^6</f>
        <v>2501000</v>
      </c>
      <c r="N83" s="1">
        <f>1630*J83/M83</f>
        <v>0.58448871794386026</v>
      </c>
      <c r="O83" s="1">
        <f>MAX(B83:B93)</f>
        <v>0</v>
      </c>
      <c r="P83" s="1" t="e">
        <f>5.67*10^-8*(0.34-0.14*G83^0.5)*(273.15+C83)^4*(B83/O83)</f>
        <v>#DIV/0!</v>
      </c>
      <c r="Q83" s="1" t="e">
        <f>(1-0.23)*B83+P83</f>
        <v>#DIV/0!</v>
      </c>
      <c r="R83" s="1" t="e">
        <f>208/E83</f>
        <v>#DIV/0!</v>
      </c>
      <c r="S83" s="1" t="e">
        <f>(I83*Q83+L83*1004*H83/R83)/(I83+N83*(1+70/R83))</f>
        <v>#DIV/0!</v>
      </c>
      <c r="T83" s="1" t="e">
        <f>S83/(M83)*100000</f>
        <v>#DIV/0!</v>
      </c>
      <c r="U83" s="1">
        <v>81</v>
      </c>
      <c r="V83" s="1" t="e">
        <f>S83/Q83</f>
        <v>#DIV/0!</v>
      </c>
    </row>
    <row r="84" spans="1:22" x14ac:dyDescent="0.25">
      <c r="A84" s="2"/>
      <c r="F84" s="1">
        <f>6.11*EXP((17.27*C84)/(C84+237.3))</f>
        <v>6.11</v>
      </c>
      <c r="G84" s="1">
        <f>F84*D84*0.01</f>
        <v>0</v>
      </c>
      <c r="H84" s="1">
        <f>F84-G84</f>
        <v>6.11</v>
      </c>
      <c r="I84" s="1">
        <f>(4098*F84)/(237.3+C84)^2</f>
        <v>0.44464937670580801</v>
      </c>
      <c r="J84" s="1">
        <f>1013*((293-0.0065*1032)/293)^5.26</f>
        <v>896.81367090649962</v>
      </c>
      <c r="K84" s="1">
        <f>G84/(4.61*(273.15+C84))</f>
        <v>0</v>
      </c>
      <c r="L84" s="1">
        <f>(J84-G84)/(2.87*(273.15+C84))+K84</f>
        <v>1.1439818084491102</v>
      </c>
      <c r="M84" s="1">
        <f>(2.501-0.002361*C84)*10^6</f>
        <v>2501000</v>
      </c>
      <c r="N84" s="1">
        <f>1630*J84/M84</f>
        <v>0.58448871794386026</v>
      </c>
      <c r="O84" s="1">
        <f>MAX(B84:B94)</f>
        <v>0</v>
      </c>
      <c r="P84" s="1" t="e">
        <f>5.67*10^-8*(0.34-0.14*G84^0.5)*(273.15+C84)^4*(B84/O84)</f>
        <v>#DIV/0!</v>
      </c>
      <c r="Q84" s="1" t="e">
        <f>(1-0.23)*B84+P84</f>
        <v>#DIV/0!</v>
      </c>
      <c r="R84" s="1" t="e">
        <f>208/E84</f>
        <v>#DIV/0!</v>
      </c>
      <c r="S84" s="1" t="e">
        <f>(I84*Q84+L84*1004*H84/R84)/(I84+N84*(1+70/R84))</f>
        <v>#DIV/0!</v>
      </c>
      <c r="T84" s="1" t="e">
        <f>S84/(M84)*100000</f>
        <v>#DIV/0!</v>
      </c>
      <c r="U84" s="1">
        <v>82</v>
      </c>
      <c r="V84" s="1" t="e">
        <f>S84/Q84</f>
        <v>#DIV/0!</v>
      </c>
    </row>
    <row r="85" spans="1:22" x14ac:dyDescent="0.25">
      <c r="A85" s="2"/>
      <c r="F85" s="1">
        <f>6.11*EXP((17.27*C85)/(C85+237.3))</f>
        <v>6.11</v>
      </c>
      <c r="G85" s="1">
        <f>F85*D85*0.01</f>
        <v>0</v>
      </c>
      <c r="H85" s="1">
        <f>F85-G85</f>
        <v>6.11</v>
      </c>
      <c r="I85" s="1">
        <f>(4098*F85)/(237.3+C85)^2</f>
        <v>0.44464937670580801</v>
      </c>
      <c r="J85" s="1">
        <f>1013*((293-0.0065*1032)/293)^5.26</f>
        <v>896.81367090649962</v>
      </c>
      <c r="K85" s="1">
        <f>G85/(4.61*(273.15+C85))</f>
        <v>0</v>
      </c>
      <c r="L85" s="1">
        <f>(J85-G85)/(2.87*(273.15+C85))+K85</f>
        <v>1.1439818084491102</v>
      </c>
      <c r="M85" s="1">
        <f>(2.501-0.002361*C85)*10^6</f>
        <v>2501000</v>
      </c>
      <c r="N85" s="1">
        <f>1630*J85/M85</f>
        <v>0.58448871794386026</v>
      </c>
      <c r="O85" s="1">
        <f>MAX(B85:B95)</f>
        <v>0</v>
      </c>
      <c r="P85" s="1" t="e">
        <f>5.67*10^-8*(0.34-0.14*G85^0.5)*(273.15+C85)^4*(B85/O85)</f>
        <v>#DIV/0!</v>
      </c>
      <c r="Q85" s="1" t="e">
        <f>(1-0.23)*B85+P85</f>
        <v>#DIV/0!</v>
      </c>
      <c r="R85" s="1" t="e">
        <f>208/E85</f>
        <v>#DIV/0!</v>
      </c>
      <c r="S85" s="1" t="e">
        <f>(I85*Q85+L85*1004*H85/R85)/(I85+N85*(1+70/R85))</f>
        <v>#DIV/0!</v>
      </c>
      <c r="T85" s="1" t="e">
        <f>S85/(M85)*100000</f>
        <v>#DIV/0!</v>
      </c>
      <c r="U85" s="1">
        <v>83</v>
      </c>
      <c r="V85" s="1" t="e">
        <f>S85/Q85</f>
        <v>#DIV/0!</v>
      </c>
    </row>
    <row r="86" spans="1:22" x14ac:dyDescent="0.25">
      <c r="A86" s="2"/>
      <c r="F86" s="1">
        <f>6.11*EXP((17.27*C86)/(C86+237.3))</f>
        <v>6.11</v>
      </c>
      <c r="G86" s="1">
        <f>F86*D86*0.01</f>
        <v>0</v>
      </c>
      <c r="H86" s="1">
        <f>F86-G86</f>
        <v>6.11</v>
      </c>
      <c r="I86" s="1">
        <f>(4098*F86)/(237.3+C86)^2</f>
        <v>0.44464937670580801</v>
      </c>
      <c r="J86" s="1">
        <f>1013*((293-0.0065*1032)/293)^5.26</f>
        <v>896.81367090649962</v>
      </c>
      <c r="K86" s="1">
        <f>G86/(4.61*(273.15+C86))</f>
        <v>0</v>
      </c>
      <c r="L86" s="1">
        <f>(J86-G86)/(2.87*(273.15+C86))+K86</f>
        <v>1.1439818084491102</v>
      </c>
      <c r="M86" s="1">
        <f>(2.501-0.002361*C86)*10^6</f>
        <v>2501000</v>
      </c>
      <c r="N86" s="1">
        <f>1630*J86/M86</f>
        <v>0.58448871794386026</v>
      </c>
      <c r="O86" s="1">
        <f>MAX(B86:B96)</f>
        <v>0</v>
      </c>
      <c r="P86" s="1" t="e">
        <f>5.67*10^-8*(0.34-0.14*G86^0.5)*(273.15+C86)^4*(B86/O86)</f>
        <v>#DIV/0!</v>
      </c>
      <c r="Q86" s="1" t="e">
        <f>(1-0.23)*B86+P86</f>
        <v>#DIV/0!</v>
      </c>
      <c r="R86" s="1" t="e">
        <f>208/E86</f>
        <v>#DIV/0!</v>
      </c>
      <c r="S86" s="1" t="e">
        <f>(I86*Q86+L86*1004*H86/R86)/(I86+N86*(1+70/R86))</f>
        <v>#DIV/0!</v>
      </c>
      <c r="T86" s="1" t="e">
        <f>S86/(M86)*100000</f>
        <v>#DIV/0!</v>
      </c>
      <c r="U86" s="1">
        <v>84</v>
      </c>
      <c r="V86" s="1" t="e">
        <f>S86/Q86</f>
        <v>#DIV/0!</v>
      </c>
    </row>
    <row r="87" spans="1:22" x14ac:dyDescent="0.25">
      <c r="A87" s="2"/>
      <c r="F87" s="1">
        <f>6.11*EXP((17.27*C87)/(C87+237.3))</f>
        <v>6.11</v>
      </c>
      <c r="G87" s="1">
        <f>F87*D87*0.01</f>
        <v>0</v>
      </c>
      <c r="H87" s="1">
        <f>F87-G87</f>
        <v>6.11</v>
      </c>
      <c r="I87" s="1">
        <f>(4098*F87)/(237.3+C87)^2</f>
        <v>0.44464937670580801</v>
      </c>
      <c r="J87" s="1">
        <f>1013*((293-0.0065*1032)/293)^5.26</f>
        <v>896.81367090649962</v>
      </c>
      <c r="K87" s="1">
        <f>G87/(4.61*(273.15+C87))</f>
        <v>0</v>
      </c>
      <c r="L87" s="1">
        <f>(J87-G87)/(2.87*(273.15+C87))+K87</f>
        <v>1.1439818084491102</v>
      </c>
      <c r="M87" s="1">
        <f>(2.501-0.002361*C87)*10^6</f>
        <v>2501000</v>
      </c>
      <c r="N87" s="1">
        <f>1630*J87/M87</f>
        <v>0.58448871794386026</v>
      </c>
      <c r="O87" s="1">
        <f>MAX(B87:B97)</f>
        <v>0</v>
      </c>
      <c r="P87" s="1" t="e">
        <f>5.67*10^-8*(0.34-0.14*G87^0.5)*(273.15+C87)^4*(B87/O87)</f>
        <v>#DIV/0!</v>
      </c>
      <c r="Q87" s="1" t="e">
        <f>(1-0.23)*B87+P87</f>
        <v>#DIV/0!</v>
      </c>
      <c r="R87" s="1" t="e">
        <f>208/E87</f>
        <v>#DIV/0!</v>
      </c>
      <c r="S87" s="1" t="e">
        <f>(I87*Q87+L87*1004*H87/R87)/(I87+N87*(1+70/R87))</f>
        <v>#DIV/0!</v>
      </c>
      <c r="T87" s="1" t="e">
        <f>S87/(M87)*100000</f>
        <v>#DIV/0!</v>
      </c>
      <c r="U87" s="1">
        <v>85</v>
      </c>
      <c r="V87" s="1" t="e">
        <f>S87/Q87</f>
        <v>#DIV/0!</v>
      </c>
    </row>
    <row r="88" spans="1:22" x14ac:dyDescent="0.25">
      <c r="A88" s="2"/>
      <c r="F88" s="1">
        <f>6.11*EXP((17.27*C88)/(C88+237.3))</f>
        <v>6.11</v>
      </c>
      <c r="G88" s="1">
        <f>F88*D88*0.01</f>
        <v>0</v>
      </c>
      <c r="H88" s="1">
        <f>F88-G88</f>
        <v>6.11</v>
      </c>
      <c r="I88" s="1">
        <f>(4098*F88)/(237.3+C88)^2</f>
        <v>0.44464937670580801</v>
      </c>
      <c r="J88" s="1">
        <f>1013*((293-0.0065*1032)/293)^5.26</f>
        <v>896.81367090649962</v>
      </c>
      <c r="K88" s="1">
        <f>G88/(4.61*(273.15+C88))</f>
        <v>0</v>
      </c>
      <c r="L88" s="1">
        <f>(J88-G88)/(2.87*(273.15+C88))+K88</f>
        <v>1.1439818084491102</v>
      </c>
      <c r="M88" s="1">
        <f>(2.501-0.002361*C88)*10^6</f>
        <v>2501000</v>
      </c>
      <c r="N88" s="1">
        <f>1630*J88/M88</f>
        <v>0.58448871794386026</v>
      </c>
      <c r="O88" s="1">
        <f>MAX(B88:B98)</f>
        <v>0</v>
      </c>
      <c r="P88" s="1" t="e">
        <f>5.67*10^-8*(0.34-0.14*G88^0.5)*(273.15+C88)^4*(B88/O88)</f>
        <v>#DIV/0!</v>
      </c>
      <c r="Q88" s="1" t="e">
        <f>(1-0.23)*B88+P88</f>
        <v>#DIV/0!</v>
      </c>
      <c r="R88" s="1" t="e">
        <f>208/E88</f>
        <v>#DIV/0!</v>
      </c>
      <c r="S88" s="1" t="e">
        <f>(I88*Q88+L88*1004*H88/R88)/(I88+N88*(1+70/R88))</f>
        <v>#DIV/0!</v>
      </c>
      <c r="T88" s="1" t="e">
        <f>S88/(M88)*100000</f>
        <v>#DIV/0!</v>
      </c>
      <c r="U88" s="1">
        <v>86</v>
      </c>
      <c r="V88" s="1" t="e">
        <f>S88/Q88</f>
        <v>#DIV/0!</v>
      </c>
    </row>
    <row r="89" spans="1:22" x14ac:dyDescent="0.25">
      <c r="A89" s="2"/>
      <c r="F89" s="1">
        <f>6.11*EXP((17.27*C89)/(C89+237.3))</f>
        <v>6.11</v>
      </c>
      <c r="G89" s="1">
        <f>F89*D89*0.01</f>
        <v>0</v>
      </c>
      <c r="H89" s="1">
        <f>F89-G89</f>
        <v>6.11</v>
      </c>
      <c r="I89" s="1">
        <f>(4098*F89)/(237.3+C89)^2</f>
        <v>0.44464937670580801</v>
      </c>
      <c r="J89" s="1">
        <f>1013*((293-0.0065*1032)/293)^5.26</f>
        <v>896.81367090649962</v>
      </c>
      <c r="K89" s="1">
        <f>G89/(4.61*(273.15+C89))</f>
        <v>0</v>
      </c>
      <c r="L89" s="1">
        <f>(J89-G89)/(2.87*(273.15+C89))+K89</f>
        <v>1.1439818084491102</v>
      </c>
      <c r="M89" s="1">
        <f>(2.501-0.002361*C89)*10^6</f>
        <v>2501000</v>
      </c>
      <c r="N89" s="1">
        <f>1630*J89/M89</f>
        <v>0.58448871794386026</v>
      </c>
      <c r="O89" s="1">
        <f>MAX(B89:B99)</f>
        <v>0</v>
      </c>
      <c r="P89" s="1" t="e">
        <f>5.67*10^-8*(0.34-0.14*G89^0.5)*(273.15+C89)^4*(B89/O89)</f>
        <v>#DIV/0!</v>
      </c>
      <c r="Q89" s="1" t="e">
        <f>(1-0.23)*B89+P89</f>
        <v>#DIV/0!</v>
      </c>
      <c r="R89" s="1" t="e">
        <f>208/E89</f>
        <v>#DIV/0!</v>
      </c>
      <c r="S89" s="1" t="e">
        <f>(I89*Q89+L89*1004*H89/R89)/(I89+N89*(1+70/R89))</f>
        <v>#DIV/0!</v>
      </c>
      <c r="T89" s="1" t="e">
        <f>S89/(M89)*100000</f>
        <v>#DIV/0!</v>
      </c>
      <c r="U89" s="1">
        <v>87</v>
      </c>
      <c r="V89" s="1" t="e">
        <f>S89/Q89</f>
        <v>#DIV/0!</v>
      </c>
    </row>
    <row r="90" spans="1:22" x14ac:dyDescent="0.25">
      <c r="A90" s="2"/>
      <c r="F90" s="1">
        <f>6.11*EXP((17.27*C90)/(C90+237.3))</f>
        <v>6.11</v>
      </c>
      <c r="G90" s="1">
        <f>F90*D90*0.01</f>
        <v>0</v>
      </c>
      <c r="H90" s="1">
        <f>F90-G90</f>
        <v>6.11</v>
      </c>
      <c r="I90" s="1">
        <f>(4098*F90)/(237.3+C90)^2</f>
        <v>0.44464937670580801</v>
      </c>
      <c r="J90" s="1">
        <f>1013*((293-0.0065*1032)/293)^5.26</f>
        <v>896.81367090649962</v>
      </c>
      <c r="K90" s="1">
        <f>G90/(4.61*(273.15+C90))</f>
        <v>0</v>
      </c>
      <c r="L90" s="1">
        <f>(J90-G90)/(2.87*(273.15+C90))+K90</f>
        <v>1.1439818084491102</v>
      </c>
      <c r="M90" s="1">
        <f>(2.501-0.002361*C90)*10^6</f>
        <v>2501000</v>
      </c>
      <c r="N90" s="1">
        <f>1630*J90/M90</f>
        <v>0.58448871794386026</v>
      </c>
      <c r="O90" s="1">
        <f>MAX(B90:B100)</f>
        <v>0</v>
      </c>
      <c r="P90" s="1" t="e">
        <f>5.67*10^-8*(0.34-0.14*G90^0.5)*(273.15+C90)^4*(B90/O90)</f>
        <v>#DIV/0!</v>
      </c>
      <c r="Q90" s="1" t="e">
        <f>(1-0.23)*B90+P90</f>
        <v>#DIV/0!</v>
      </c>
      <c r="R90" s="1" t="e">
        <f>208/E90</f>
        <v>#DIV/0!</v>
      </c>
      <c r="S90" s="1" t="e">
        <f>(I90*Q90+L90*1004*H90/R90)/(I90+N90*(1+70/R90))</f>
        <v>#DIV/0!</v>
      </c>
      <c r="T90" s="1" t="e">
        <f>S90/(M90)*100000</f>
        <v>#DIV/0!</v>
      </c>
      <c r="U90" s="1">
        <v>88</v>
      </c>
      <c r="V90" s="1" t="e">
        <f>S90/Q90</f>
        <v>#DIV/0!</v>
      </c>
    </row>
    <row r="91" spans="1:22" x14ac:dyDescent="0.25">
      <c r="A91" s="2"/>
      <c r="F91" s="1">
        <f>6.11*EXP((17.27*C91)/(C91+237.3))</f>
        <v>6.11</v>
      </c>
      <c r="G91" s="1">
        <f>F91*D91*0.01</f>
        <v>0</v>
      </c>
      <c r="H91" s="1">
        <f>F91-G91</f>
        <v>6.11</v>
      </c>
      <c r="I91" s="1">
        <f>(4098*F91)/(237.3+C91)^2</f>
        <v>0.44464937670580801</v>
      </c>
      <c r="J91" s="1">
        <f>1013*((293-0.0065*1032)/293)^5.26</f>
        <v>896.81367090649962</v>
      </c>
      <c r="K91" s="1">
        <f>G91/(4.61*(273.15+C91))</f>
        <v>0</v>
      </c>
      <c r="L91" s="1">
        <f>(J91-G91)/(2.87*(273.15+C91))+K91</f>
        <v>1.1439818084491102</v>
      </c>
      <c r="M91" s="1">
        <f>(2.501-0.002361*C91)*10^6</f>
        <v>2501000</v>
      </c>
      <c r="N91" s="1">
        <f>1630*J91/M91</f>
        <v>0.58448871794386026</v>
      </c>
      <c r="O91" s="1">
        <f>MAX(B91:B101)</f>
        <v>0</v>
      </c>
      <c r="P91" s="1" t="e">
        <f>5.67*10^-8*(0.34-0.14*G91^0.5)*(273.15+C91)^4*(B91/O91)</f>
        <v>#DIV/0!</v>
      </c>
      <c r="Q91" s="1" t="e">
        <f>(1-0.23)*B91+P91</f>
        <v>#DIV/0!</v>
      </c>
      <c r="R91" s="1" t="e">
        <f>208/E91</f>
        <v>#DIV/0!</v>
      </c>
      <c r="S91" s="1" t="e">
        <f>(I91*Q91+L91*1004*H91/R91)/(I91+N91*(1+70/R91))</f>
        <v>#DIV/0!</v>
      </c>
      <c r="T91" s="1" t="e">
        <f>S91/(M91)*100000</f>
        <v>#DIV/0!</v>
      </c>
      <c r="U91" s="1">
        <v>89</v>
      </c>
      <c r="V91" s="1" t="e">
        <f>S91/Q91</f>
        <v>#DIV/0!</v>
      </c>
    </row>
    <row r="92" spans="1:22" x14ac:dyDescent="0.25">
      <c r="A92" s="2"/>
      <c r="F92" s="1">
        <f>6.11*EXP((17.27*C92)/(C92+237.3))</f>
        <v>6.11</v>
      </c>
      <c r="G92" s="1">
        <f>F92*D92*0.01</f>
        <v>0</v>
      </c>
      <c r="H92" s="1">
        <f>F92-G92</f>
        <v>6.11</v>
      </c>
      <c r="I92" s="1">
        <f>(4098*F92)/(237.3+C92)^2</f>
        <v>0.44464937670580801</v>
      </c>
      <c r="J92" s="1">
        <f>1013*((293-0.0065*1032)/293)^5.26</f>
        <v>896.81367090649962</v>
      </c>
      <c r="K92" s="1">
        <f>G92/(4.61*(273.15+C92))</f>
        <v>0</v>
      </c>
      <c r="L92" s="1">
        <f>(J92-G92)/(2.87*(273.15+C92))+K92</f>
        <v>1.1439818084491102</v>
      </c>
      <c r="M92" s="1">
        <f>(2.501-0.002361*C92)*10^6</f>
        <v>2501000</v>
      </c>
      <c r="N92" s="1">
        <f>1630*J92/M92</f>
        <v>0.58448871794386026</v>
      </c>
      <c r="O92" s="1">
        <f>MAX(B92:B102)</f>
        <v>0</v>
      </c>
      <c r="P92" s="1" t="e">
        <f>5.67*10^-8*(0.34-0.14*G92^0.5)*(273.15+C92)^4*(B92/O92)</f>
        <v>#DIV/0!</v>
      </c>
      <c r="Q92" s="1" t="e">
        <f>(1-0.23)*B92+P92</f>
        <v>#DIV/0!</v>
      </c>
      <c r="R92" s="1" t="e">
        <f>208/E92</f>
        <v>#DIV/0!</v>
      </c>
      <c r="S92" s="1" t="e">
        <f>(I92*Q92+L92*1004*H92/R92)/(I92+N92*(1+70/R92))</f>
        <v>#DIV/0!</v>
      </c>
      <c r="T92" s="1" t="e">
        <f>S92/(M92)*100000</f>
        <v>#DIV/0!</v>
      </c>
      <c r="U92" s="1">
        <v>90</v>
      </c>
      <c r="V92" s="1" t="e">
        <f>S92/Q92</f>
        <v>#DIV/0!</v>
      </c>
    </row>
    <row r="93" spans="1:22" x14ac:dyDescent="0.25">
      <c r="A93" s="2"/>
      <c r="F93" s="1">
        <f>6.11*EXP((17.27*C93)/(C93+237.3))</f>
        <v>6.11</v>
      </c>
      <c r="G93" s="1">
        <f>F93*D93*0.01</f>
        <v>0</v>
      </c>
      <c r="H93" s="1">
        <f>F93-G93</f>
        <v>6.11</v>
      </c>
      <c r="I93" s="1">
        <f>(4098*F93)/(237.3+C93)^2</f>
        <v>0.44464937670580801</v>
      </c>
      <c r="J93" s="1">
        <f>1013*((293-0.0065*1032)/293)^5.26</f>
        <v>896.81367090649962</v>
      </c>
      <c r="K93" s="1">
        <f>G93/(4.61*(273.15+C93))</f>
        <v>0</v>
      </c>
      <c r="L93" s="1">
        <f>(J93-G93)/(2.87*(273.15+C93))+K93</f>
        <v>1.1439818084491102</v>
      </c>
      <c r="M93" s="1">
        <f>(2.501-0.002361*C93)*10^6</f>
        <v>2501000</v>
      </c>
      <c r="N93" s="1">
        <f>1630*J93/M93</f>
        <v>0.58448871794386026</v>
      </c>
      <c r="O93" s="1">
        <f>MAX(B93:B103)</f>
        <v>0</v>
      </c>
      <c r="P93" s="1" t="e">
        <f>5.67*10^-8*(0.34-0.14*G93^0.5)*(273.15+C93)^4*(B93/O93)</f>
        <v>#DIV/0!</v>
      </c>
      <c r="Q93" s="1" t="e">
        <f>(1-0.23)*B93+P93</f>
        <v>#DIV/0!</v>
      </c>
      <c r="R93" s="1" t="e">
        <f>208/E93</f>
        <v>#DIV/0!</v>
      </c>
      <c r="S93" s="1" t="e">
        <f>(I93*Q93+L93*1004*H93/R93)/(I93+N93*(1+70/R93))</f>
        <v>#DIV/0!</v>
      </c>
      <c r="T93" s="1" t="e">
        <f>S93/(M93)*100000</f>
        <v>#DIV/0!</v>
      </c>
      <c r="U93" s="1">
        <v>91</v>
      </c>
      <c r="V93" s="1" t="e">
        <f>S93/Q93</f>
        <v>#DIV/0!</v>
      </c>
    </row>
    <row r="94" spans="1:22" x14ac:dyDescent="0.25">
      <c r="A94" s="2"/>
      <c r="F94" s="1">
        <f>6.11*EXP((17.27*C94)/(C94+237.3))</f>
        <v>6.11</v>
      </c>
      <c r="G94" s="1">
        <f>F94*D94*0.01</f>
        <v>0</v>
      </c>
      <c r="H94" s="1">
        <f>F94-G94</f>
        <v>6.11</v>
      </c>
      <c r="I94" s="1">
        <f>(4098*F94)/(237.3+C94)^2</f>
        <v>0.44464937670580801</v>
      </c>
      <c r="J94" s="1">
        <f>1013*((293-0.0065*1032)/293)^5.26</f>
        <v>896.81367090649962</v>
      </c>
      <c r="K94" s="1">
        <f>G94/(4.61*(273.15+C94))</f>
        <v>0</v>
      </c>
      <c r="L94" s="1">
        <f>(J94-G94)/(2.87*(273.15+C94))+K94</f>
        <v>1.1439818084491102</v>
      </c>
      <c r="M94" s="1">
        <f>(2.501-0.002361*C94)*10^6</f>
        <v>2501000</v>
      </c>
      <c r="N94" s="1">
        <f>1630*J94/M94</f>
        <v>0.58448871794386026</v>
      </c>
      <c r="O94" s="1">
        <f>MAX(B94:B104)</f>
        <v>0</v>
      </c>
      <c r="P94" s="1" t="e">
        <f>5.67*10^-8*(0.34-0.14*G94^0.5)*(273.15+C94)^4*(B94/O94)</f>
        <v>#DIV/0!</v>
      </c>
      <c r="Q94" s="1" t="e">
        <f>(1-0.23)*B94+P94</f>
        <v>#DIV/0!</v>
      </c>
      <c r="R94" s="1" t="e">
        <f>208/E94</f>
        <v>#DIV/0!</v>
      </c>
      <c r="S94" s="1" t="e">
        <f>(I94*Q94+L94*1004*H94/R94)/(I94+N94*(1+70/R94))</f>
        <v>#DIV/0!</v>
      </c>
      <c r="T94" s="1" t="e">
        <f>S94/(M94)*100000</f>
        <v>#DIV/0!</v>
      </c>
      <c r="U94" s="1">
        <v>92</v>
      </c>
      <c r="V94" s="1" t="e">
        <f>S94/Q94</f>
        <v>#DIV/0!</v>
      </c>
    </row>
    <row r="95" spans="1:22" x14ac:dyDescent="0.25">
      <c r="A95" s="2"/>
      <c r="F95" s="1">
        <f>6.11*EXP((17.27*C95)/(C95+237.3))</f>
        <v>6.11</v>
      </c>
      <c r="G95" s="1">
        <f>F95*D95*0.01</f>
        <v>0</v>
      </c>
      <c r="H95" s="1">
        <f>F95-G95</f>
        <v>6.11</v>
      </c>
      <c r="I95" s="1">
        <f>(4098*F95)/(237.3+C95)^2</f>
        <v>0.44464937670580801</v>
      </c>
      <c r="J95" s="1">
        <f>1013*((293-0.0065*1032)/293)^5.26</f>
        <v>896.81367090649962</v>
      </c>
      <c r="K95" s="1">
        <f>G95/(4.61*(273.15+C95))</f>
        <v>0</v>
      </c>
      <c r="L95" s="1">
        <f>(J95-G95)/(2.87*(273.15+C95))+K95</f>
        <v>1.1439818084491102</v>
      </c>
      <c r="M95" s="1">
        <f>(2.501-0.002361*C95)*10^6</f>
        <v>2501000</v>
      </c>
      <c r="N95" s="1">
        <f>1630*J95/M95</f>
        <v>0.58448871794386026</v>
      </c>
      <c r="O95" s="1">
        <f>MAX(B95:B105)</f>
        <v>0</v>
      </c>
      <c r="P95" s="1" t="e">
        <f>5.67*10^-8*(0.34-0.14*G95^0.5)*(273.15+C95)^4*(B95/O95)</f>
        <v>#DIV/0!</v>
      </c>
      <c r="Q95" s="1" t="e">
        <f>(1-0.23)*B95+P95</f>
        <v>#DIV/0!</v>
      </c>
      <c r="R95" s="1" t="e">
        <f>208/E95</f>
        <v>#DIV/0!</v>
      </c>
      <c r="S95" s="1" t="e">
        <f>(I95*Q95+L95*1004*H95/R95)/(I95+N95*(1+70/R95))</f>
        <v>#DIV/0!</v>
      </c>
      <c r="T95" s="1" t="e">
        <f>S95/(M95)*100000</f>
        <v>#DIV/0!</v>
      </c>
      <c r="U95" s="1">
        <v>93</v>
      </c>
      <c r="V95" s="1" t="e">
        <f>S95/Q95</f>
        <v>#DIV/0!</v>
      </c>
    </row>
    <row r="96" spans="1:22" x14ac:dyDescent="0.25">
      <c r="A96" s="2"/>
      <c r="F96" s="1">
        <f>6.11*EXP((17.27*C96)/(C96+237.3))</f>
        <v>6.11</v>
      </c>
      <c r="G96" s="1">
        <f>F96*D96*0.01</f>
        <v>0</v>
      </c>
      <c r="H96" s="1">
        <f>F96-G96</f>
        <v>6.11</v>
      </c>
      <c r="I96" s="1">
        <f>(4098*F96)/(237.3+C96)^2</f>
        <v>0.44464937670580801</v>
      </c>
      <c r="J96" s="1">
        <f>1013*((293-0.0065*1032)/293)^5.26</f>
        <v>896.81367090649962</v>
      </c>
      <c r="K96" s="1">
        <f>G96/(4.61*(273.15+C96))</f>
        <v>0</v>
      </c>
      <c r="L96" s="1">
        <f>(J96-G96)/(2.87*(273.15+C96))+K96</f>
        <v>1.1439818084491102</v>
      </c>
      <c r="M96" s="1">
        <f>(2.501-0.002361*C96)*10^6</f>
        <v>2501000</v>
      </c>
      <c r="N96" s="1">
        <f>1630*J96/M96</f>
        <v>0.58448871794386026</v>
      </c>
      <c r="O96" s="1">
        <f>MAX(B96:B106)</f>
        <v>0</v>
      </c>
      <c r="P96" s="1" t="e">
        <f>5.67*10^-8*(0.34-0.14*G96^0.5)*(273.15+C96)^4*(B96/O96)</f>
        <v>#DIV/0!</v>
      </c>
      <c r="Q96" s="1" t="e">
        <f>(1-0.23)*B96+P96</f>
        <v>#DIV/0!</v>
      </c>
      <c r="R96" s="1" t="e">
        <f>208/E96</f>
        <v>#DIV/0!</v>
      </c>
      <c r="S96" s="1" t="e">
        <f>(I96*Q96+L96*1004*H96/R96)/(I96+N96*(1+70/R96))</f>
        <v>#DIV/0!</v>
      </c>
      <c r="T96" s="1" t="e">
        <f>S96/(M96)*100000</f>
        <v>#DIV/0!</v>
      </c>
      <c r="U96" s="1">
        <v>94</v>
      </c>
      <c r="V96" s="1" t="e">
        <f>S96/Q96</f>
        <v>#DIV/0!</v>
      </c>
    </row>
    <row r="97" spans="1:22" x14ac:dyDescent="0.25">
      <c r="A97" s="2"/>
      <c r="F97" s="1">
        <f>6.11*EXP((17.27*C97)/(C97+237.3))</f>
        <v>6.11</v>
      </c>
      <c r="G97" s="1">
        <f>F97*D97*0.01</f>
        <v>0</v>
      </c>
      <c r="H97" s="1">
        <f>F97-G97</f>
        <v>6.11</v>
      </c>
      <c r="I97" s="1">
        <f>(4098*F97)/(237.3+C97)^2</f>
        <v>0.44464937670580801</v>
      </c>
      <c r="J97" s="1">
        <f>1013*((293-0.0065*1032)/293)^5.26</f>
        <v>896.81367090649962</v>
      </c>
      <c r="K97" s="1">
        <f>G97/(4.61*(273.15+C97))</f>
        <v>0</v>
      </c>
      <c r="L97" s="1">
        <f>(J97-G97)/(2.87*(273.15+C97))+K97</f>
        <v>1.1439818084491102</v>
      </c>
      <c r="M97" s="1">
        <f>(2.501-0.002361*C97)*10^6</f>
        <v>2501000</v>
      </c>
      <c r="N97" s="1">
        <f>1630*J97/M97</f>
        <v>0.58448871794386026</v>
      </c>
      <c r="O97" s="1">
        <f>MAX(B97:B107)</f>
        <v>0</v>
      </c>
      <c r="P97" s="1" t="e">
        <f>5.67*10^-8*(0.34-0.14*G97^0.5)*(273.15+C97)^4*(B97/O97)</f>
        <v>#DIV/0!</v>
      </c>
      <c r="Q97" s="1" t="e">
        <f>(1-0.23)*B97+P97</f>
        <v>#DIV/0!</v>
      </c>
      <c r="R97" s="1" t="e">
        <f>208/E97</f>
        <v>#DIV/0!</v>
      </c>
      <c r="S97" s="1" t="e">
        <f>(I97*Q97+L97*1004*H97/R97)/(I97+N97*(1+70/R97))</f>
        <v>#DIV/0!</v>
      </c>
      <c r="T97" s="1" t="e">
        <f>S97/(M97)*100000</f>
        <v>#DIV/0!</v>
      </c>
      <c r="U97" s="1">
        <v>95</v>
      </c>
      <c r="V97" s="1" t="e">
        <f>S97/Q97</f>
        <v>#DIV/0!</v>
      </c>
    </row>
    <row r="98" spans="1:22" x14ac:dyDescent="0.25">
      <c r="A98" s="2"/>
      <c r="F98" s="1">
        <f>6.11*EXP((17.27*C98)/(C98+237.3))</f>
        <v>6.11</v>
      </c>
      <c r="G98" s="1">
        <f>F98*D98*0.01</f>
        <v>0</v>
      </c>
      <c r="H98" s="1">
        <f>F98-G98</f>
        <v>6.11</v>
      </c>
      <c r="I98" s="1">
        <f>(4098*F98)/(237.3+C98)^2</f>
        <v>0.44464937670580801</v>
      </c>
      <c r="J98" s="1">
        <f>1013*((293-0.0065*1032)/293)^5.26</f>
        <v>896.81367090649962</v>
      </c>
      <c r="K98" s="1">
        <f>G98/(4.61*(273.15+C98))</f>
        <v>0</v>
      </c>
      <c r="L98" s="1">
        <f>(J98-G98)/(2.87*(273.15+C98))+K98</f>
        <v>1.1439818084491102</v>
      </c>
      <c r="M98" s="1">
        <f>(2.501-0.002361*C98)*10^6</f>
        <v>2501000</v>
      </c>
      <c r="N98" s="1">
        <f>1630*J98/M98</f>
        <v>0.58448871794386026</v>
      </c>
      <c r="O98" s="1">
        <f>MAX(B98:B108)</f>
        <v>0</v>
      </c>
      <c r="P98" s="1" t="e">
        <f>5.67*10^-8*(0.34-0.14*G98^0.5)*(273.15+C98)^4*(B98/O98)</f>
        <v>#DIV/0!</v>
      </c>
      <c r="Q98" s="1" t="e">
        <f>(1-0.23)*B98+P98</f>
        <v>#DIV/0!</v>
      </c>
      <c r="R98" s="1" t="e">
        <f>208/E98</f>
        <v>#DIV/0!</v>
      </c>
      <c r="S98" s="1" t="e">
        <f>(I98*Q98+L98*1004*H98/R98)/(I98+N98*(1+70/R98))</f>
        <v>#DIV/0!</v>
      </c>
      <c r="T98" s="1" t="e">
        <f>S98/(M98)*100000</f>
        <v>#DIV/0!</v>
      </c>
      <c r="U98" s="1">
        <v>96</v>
      </c>
      <c r="V98" s="1" t="e">
        <f>S98/Q98</f>
        <v>#DIV/0!</v>
      </c>
    </row>
    <row r="99" spans="1:22" x14ac:dyDescent="0.25">
      <c r="A99" s="2"/>
      <c r="F99" s="1">
        <f>6.11*EXP((17.27*C99)/(C99+237.3))</f>
        <v>6.11</v>
      </c>
      <c r="G99" s="1">
        <f>F99*D99*0.01</f>
        <v>0</v>
      </c>
      <c r="H99" s="1">
        <f>F99-G99</f>
        <v>6.11</v>
      </c>
      <c r="I99" s="1">
        <f>(4098*F99)/(237.3+C99)^2</f>
        <v>0.44464937670580801</v>
      </c>
      <c r="J99" s="1">
        <f>1013*((293-0.0065*1032)/293)^5.26</f>
        <v>896.81367090649962</v>
      </c>
      <c r="K99" s="1">
        <f>G99/(4.61*(273.15+C99))</f>
        <v>0</v>
      </c>
      <c r="L99" s="1">
        <f>(J99-G99)/(2.87*(273.15+C99))+K99</f>
        <v>1.1439818084491102</v>
      </c>
      <c r="M99" s="1">
        <f>(2.501-0.002361*C99)*10^6</f>
        <v>2501000</v>
      </c>
      <c r="N99" s="1">
        <f>1630*J99/M99</f>
        <v>0.58448871794386026</v>
      </c>
      <c r="O99" s="1">
        <f>MAX(B99:B109)</f>
        <v>0</v>
      </c>
      <c r="P99" s="1" t="e">
        <f>5.67*10^-8*(0.34-0.14*G99^0.5)*(273.15+C99)^4*(B99/O99)</f>
        <v>#DIV/0!</v>
      </c>
      <c r="Q99" s="1" t="e">
        <f>(1-0.23)*B99+P99</f>
        <v>#DIV/0!</v>
      </c>
      <c r="R99" s="1" t="e">
        <f>208/E99</f>
        <v>#DIV/0!</v>
      </c>
      <c r="S99" s="1" t="e">
        <f>(I99*Q99+L99*1004*H99/R99)/(I99+N99*(1+70/R99))</f>
        <v>#DIV/0!</v>
      </c>
      <c r="T99" s="1" t="e">
        <f>S99/(M99)*100000</f>
        <v>#DIV/0!</v>
      </c>
      <c r="U99" s="1">
        <v>97</v>
      </c>
      <c r="V99" s="1" t="e">
        <f>S99/Q99</f>
        <v>#DIV/0!</v>
      </c>
    </row>
    <row r="100" spans="1:22" x14ac:dyDescent="0.25">
      <c r="A100" s="2"/>
      <c r="F100" s="1">
        <f>6.11*EXP((17.27*C100)/(C100+237.3))</f>
        <v>6.11</v>
      </c>
      <c r="G100" s="1">
        <f>F100*D100*0.01</f>
        <v>0</v>
      </c>
      <c r="H100" s="1">
        <f>F100-G100</f>
        <v>6.11</v>
      </c>
      <c r="I100" s="1">
        <f>(4098*F100)/(237.3+C100)^2</f>
        <v>0.44464937670580801</v>
      </c>
      <c r="J100" s="1">
        <f>1013*((293-0.0065*1032)/293)^5.26</f>
        <v>896.81367090649962</v>
      </c>
      <c r="K100" s="1">
        <f>G100/(4.61*(273.15+C100))</f>
        <v>0</v>
      </c>
      <c r="L100" s="1">
        <f>(J100-G100)/(2.87*(273.15+C100))+K100</f>
        <v>1.1439818084491102</v>
      </c>
      <c r="M100" s="1">
        <f>(2.501-0.002361*C100)*10^6</f>
        <v>2501000</v>
      </c>
      <c r="N100" s="1">
        <f>1630*J100/M100</f>
        <v>0.58448871794386026</v>
      </c>
      <c r="O100" s="1">
        <f>MAX(B100:B110)</f>
        <v>0</v>
      </c>
      <c r="P100" s="1" t="e">
        <f>5.67*10^-8*(0.34-0.14*G100^0.5)*(273.15+C100)^4*(B100/O100)</f>
        <v>#DIV/0!</v>
      </c>
      <c r="Q100" s="1" t="e">
        <f>(1-0.23)*B100+P100</f>
        <v>#DIV/0!</v>
      </c>
      <c r="R100" s="1" t="e">
        <f>208/E100</f>
        <v>#DIV/0!</v>
      </c>
      <c r="S100" s="1" t="e">
        <f>(I100*Q100+L100*1004*H100/R100)/(I100+N100*(1+70/R100))</f>
        <v>#DIV/0!</v>
      </c>
      <c r="T100" s="1" t="e">
        <f>S100/(M100)*100000</f>
        <v>#DIV/0!</v>
      </c>
      <c r="U100" s="1">
        <v>98</v>
      </c>
      <c r="V100" s="1" t="e">
        <f>S100/Q100</f>
        <v>#DIV/0!</v>
      </c>
    </row>
    <row r="101" spans="1:22" x14ac:dyDescent="0.25">
      <c r="A101" s="2"/>
      <c r="F101" s="1">
        <f>6.11*EXP((17.27*C101)/(C101+237.3))</f>
        <v>6.11</v>
      </c>
      <c r="G101" s="1">
        <f>F101*D101*0.01</f>
        <v>0</v>
      </c>
      <c r="H101" s="1">
        <f>F101-G101</f>
        <v>6.11</v>
      </c>
      <c r="I101" s="1">
        <f>(4098*F101)/(237.3+C101)^2</f>
        <v>0.44464937670580801</v>
      </c>
      <c r="J101" s="1">
        <f>1013*((293-0.0065*1032)/293)^5.26</f>
        <v>896.81367090649962</v>
      </c>
      <c r="K101" s="1">
        <f>G101/(4.61*(273.15+C101))</f>
        <v>0</v>
      </c>
      <c r="L101" s="1">
        <f>(J101-G101)/(2.87*(273.15+C101))+K101</f>
        <v>1.1439818084491102</v>
      </c>
      <c r="M101" s="1">
        <f>(2.501-0.002361*C101)*10^6</f>
        <v>2501000</v>
      </c>
      <c r="N101" s="1">
        <f>1630*J101/M101</f>
        <v>0.58448871794386026</v>
      </c>
      <c r="O101" s="1">
        <f>MAX(B101:B111)</f>
        <v>0</v>
      </c>
      <c r="P101" s="1" t="e">
        <f>5.67*10^-8*(0.34-0.14*G101^0.5)*(273.15+C101)^4*(B101/O101)</f>
        <v>#DIV/0!</v>
      </c>
      <c r="Q101" s="1" t="e">
        <f>(1-0.23)*B101+P101</f>
        <v>#DIV/0!</v>
      </c>
      <c r="R101" s="1" t="e">
        <f>208/E101</f>
        <v>#DIV/0!</v>
      </c>
      <c r="S101" s="1" t="e">
        <f>(I101*Q101+L101*1004*H101/R101)/(I101+N101*(1+70/R101))</f>
        <v>#DIV/0!</v>
      </c>
      <c r="T101" s="1" t="e">
        <f>S101/(M101)*100000</f>
        <v>#DIV/0!</v>
      </c>
      <c r="U101" s="1">
        <v>99</v>
      </c>
      <c r="V101" s="1" t="e">
        <f>S101/Q101</f>
        <v>#DIV/0!</v>
      </c>
    </row>
    <row r="102" spans="1:22" x14ac:dyDescent="0.25">
      <c r="A102" s="2"/>
      <c r="F102" s="1">
        <f>6.11*EXP((17.27*C102)/(C102+237.3))</f>
        <v>6.11</v>
      </c>
      <c r="G102" s="1">
        <f>F102*D102*0.01</f>
        <v>0</v>
      </c>
      <c r="H102" s="1">
        <f>F102-G102</f>
        <v>6.11</v>
      </c>
      <c r="I102" s="1">
        <f>(4098*F102)/(237.3+C102)^2</f>
        <v>0.44464937670580801</v>
      </c>
      <c r="J102" s="1">
        <f>1013*((293-0.0065*1032)/293)^5.26</f>
        <v>896.81367090649962</v>
      </c>
      <c r="K102" s="1">
        <f>G102/(4.61*(273.15+C102))</f>
        <v>0</v>
      </c>
      <c r="L102" s="1">
        <f>(J102-G102)/(2.87*(273.15+C102))+K102</f>
        <v>1.1439818084491102</v>
      </c>
      <c r="M102" s="1">
        <f>(2.501-0.002361*C102)*10^6</f>
        <v>2501000</v>
      </c>
      <c r="N102" s="1">
        <f>1630*J102/M102</f>
        <v>0.58448871794386026</v>
      </c>
      <c r="O102" s="1">
        <f>MAX(B102:B112)</f>
        <v>0</v>
      </c>
      <c r="P102" s="1" t="e">
        <f>5.67*10^-8*(0.34-0.14*G102^0.5)*(273.15+C102)^4*(B102/O102)</f>
        <v>#DIV/0!</v>
      </c>
      <c r="Q102" s="1" t="e">
        <f>(1-0.23)*B102+P102</f>
        <v>#DIV/0!</v>
      </c>
      <c r="R102" s="1" t="e">
        <f>208/E102</f>
        <v>#DIV/0!</v>
      </c>
      <c r="S102" s="1" t="e">
        <f>(I102*Q102+L102*1004*H102/R102)/(I102+N102*(1+70/R102))</f>
        <v>#DIV/0!</v>
      </c>
      <c r="T102" s="1" t="e">
        <f>S102/(M102)*100000</f>
        <v>#DIV/0!</v>
      </c>
      <c r="U102" s="1">
        <v>100</v>
      </c>
      <c r="V102" s="1" t="e">
        <f>S102/Q102</f>
        <v>#DIV/0!</v>
      </c>
    </row>
    <row r="103" spans="1:22" x14ac:dyDescent="0.25">
      <c r="A103" s="2"/>
      <c r="F103" s="1">
        <f>6.11*EXP((17.27*C103)/(C103+237.3))</f>
        <v>6.11</v>
      </c>
      <c r="G103" s="1">
        <f>F103*D103*0.01</f>
        <v>0</v>
      </c>
      <c r="H103" s="1">
        <f>F103-G103</f>
        <v>6.11</v>
      </c>
      <c r="I103" s="1">
        <f>(4098*F103)/(237.3+C103)^2</f>
        <v>0.44464937670580801</v>
      </c>
      <c r="J103" s="1">
        <f>1013*((293-0.0065*1032)/293)^5.26</f>
        <v>896.81367090649962</v>
      </c>
      <c r="K103" s="1">
        <f>G103/(4.61*(273.15+C103))</f>
        <v>0</v>
      </c>
      <c r="L103" s="1">
        <f>(J103-G103)/(2.87*(273.15+C103))+K103</f>
        <v>1.1439818084491102</v>
      </c>
      <c r="M103" s="1">
        <f>(2.501-0.002361*C103)*10^6</f>
        <v>2501000</v>
      </c>
      <c r="N103" s="1">
        <f>1630*J103/M103</f>
        <v>0.58448871794386026</v>
      </c>
      <c r="O103" s="1">
        <f>MAX(B103:B113)</f>
        <v>0</v>
      </c>
      <c r="P103" s="1" t="e">
        <f>5.67*10^-8*(0.34-0.14*G103^0.5)*(273.15+C103)^4*(B103/O103)</f>
        <v>#DIV/0!</v>
      </c>
      <c r="Q103" s="1" t="e">
        <f>(1-0.23)*B103+P103</f>
        <v>#DIV/0!</v>
      </c>
      <c r="R103" s="1" t="e">
        <f>208/E103</f>
        <v>#DIV/0!</v>
      </c>
      <c r="S103" s="1" t="e">
        <f>(I103*Q103+L103*1004*H103/R103)/(I103+N103*(1+70/R103))</f>
        <v>#DIV/0!</v>
      </c>
      <c r="T103" s="1" t="e">
        <f>S103/(M103)*100000</f>
        <v>#DIV/0!</v>
      </c>
      <c r="U103" s="1">
        <v>101</v>
      </c>
      <c r="V103" s="1" t="e">
        <f>S103/Q103</f>
        <v>#DIV/0!</v>
      </c>
    </row>
    <row r="104" spans="1:22" x14ac:dyDescent="0.25">
      <c r="A104" s="2"/>
      <c r="F104" s="1">
        <f>6.11*EXP((17.27*C104)/(C104+237.3))</f>
        <v>6.11</v>
      </c>
      <c r="G104" s="1">
        <f>F104*D104*0.01</f>
        <v>0</v>
      </c>
      <c r="H104" s="1">
        <f>F104-G104</f>
        <v>6.11</v>
      </c>
      <c r="I104" s="1">
        <f>(4098*F104)/(237.3+C104)^2</f>
        <v>0.44464937670580801</v>
      </c>
      <c r="J104" s="1">
        <f>1013*((293-0.0065*1032)/293)^5.26</f>
        <v>896.81367090649962</v>
      </c>
      <c r="K104" s="1">
        <f>G104/(4.61*(273.15+C104))</f>
        <v>0</v>
      </c>
      <c r="L104" s="1">
        <f>(J104-G104)/(2.87*(273.15+C104))+K104</f>
        <v>1.1439818084491102</v>
      </c>
      <c r="M104" s="1">
        <f>(2.501-0.002361*C104)*10^6</f>
        <v>2501000</v>
      </c>
      <c r="N104" s="1">
        <f>1630*J104/M104</f>
        <v>0.58448871794386026</v>
      </c>
      <c r="O104" s="1">
        <f>MAX(B104:B114)</f>
        <v>0</v>
      </c>
      <c r="P104" s="1" t="e">
        <f>5.67*10^-8*(0.34-0.14*G104^0.5)*(273.15+C104)^4*(B104/O104)</f>
        <v>#DIV/0!</v>
      </c>
      <c r="Q104" s="1" t="e">
        <f>(1-0.23)*B104+P104</f>
        <v>#DIV/0!</v>
      </c>
      <c r="R104" s="1" t="e">
        <f>208/E104</f>
        <v>#DIV/0!</v>
      </c>
      <c r="S104" s="1" t="e">
        <f>(I104*Q104+L104*1004*H104/R104)/(I104+N104*(1+70/R104))</f>
        <v>#DIV/0!</v>
      </c>
      <c r="T104" s="1" t="e">
        <f>S104/(M104)*100000</f>
        <v>#DIV/0!</v>
      </c>
      <c r="U104" s="1">
        <v>102</v>
      </c>
      <c r="V104" s="1" t="e">
        <f>S104/Q104</f>
        <v>#DIV/0!</v>
      </c>
    </row>
    <row r="105" spans="1:22" x14ac:dyDescent="0.25">
      <c r="A105" s="2"/>
      <c r="F105" s="1">
        <f>6.11*EXP((17.27*C105)/(C105+237.3))</f>
        <v>6.11</v>
      </c>
      <c r="G105" s="1">
        <f>F105*D105*0.01</f>
        <v>0</v>
      </c>
      <c r="H105" s="1">
        <f>F105-G105</f>
        <v>6.11</v>
      </c>
      <c r="I105" s="1">
        <f>(4098*F105)/(237.3+C105)^2</f>
        <v>0.44464937670580801</v>
      </c>
      <c r="J105" s="1">
        <f>1013*((293-0.0065*1032)/293)^5.26</f>
        <v>896.81367090649962</v>
      </c>
      <c r="K105" s="1">
        <f>G105/(4.61*(273.15+C105))</f>
        <v>0</v>
      </c>
      <c r="L105" s="1">
        <f>(J105-G105)/(2.87*(273.15+C105))+K105</f>
        <v>1.1439818084491102</v>
      </c>
      <c r="M105" s="1">
        <f>(2.501-0.002361*C105)*10^6</f>
        <v>2501000</v>
      </c>
      <c r="N105" s="1">
        <f>1630*J105/M105</f>
        <v>0.58448871794386026</v>
      </c>
      <c r="O105" s="1">
        <f>MAX(B105:B115)</f>
        <v>0</v>
      </c>
      <c r="P105" s="1" t="e">
        <f>5.67*10^-8*(0.34-0.14*G105^0.5)*(273.15+C105)^4*(B105/O105)</f>
        <v>#DIV/0!</v>
      </c>
      <c r="Q105" s="1" t="e">
        <f>(1-0.23)*B105+P105</f>
        <v>#DIV/0!</v>
      </c>
      <c r="R105" s="1" t="e">
        <f>208/E105</f>
        <v>#DIV/0!</v>
      </c>
      <c r="S105" s="1" t="e">
        <f>(I105*Q105+L105*1004*H105/R105)/(I105+N105*(1+70/R105))</f>
        <v>#DIV/0!</v>
      </c>
      <c r="T105" s="1" t="e">
        <f>S105/(M105)*100000</f>
        <v>#DIV/0!</v>
      </c>
      <c r="U105" s="1">
        <v>103</v>
      </c>
      <c r="V105" s="1" t="e">
        <f>S105/Q105</f>
        <v>#DIV/0!</v>
      </c>
    </row>
    <row r="106" spans="1:22" x14ac:dyDescent="0.25">
      <c r="A106" s="2"/>
      <c r="F106" s="1">
        <f>6.11*EXP((17.27*C106)/(C106+237.3))</f>
        <v>6.11</v>
      </c>
      <c r="G106" s="1">
        <f>F106*D106*0.01</f>
        <v>0</v>
      </c>
      <c r="H106" s="1">
        <f>F106-G106</f>
        <v>6.11</v>
      </c>
      <c r="I106" s="1">
        <f>(4098*F106)/(237.3+C106)^2</f>
        <v>0.44464937670580801</v>
      </c>
      <c r="J106" s="1">
        <f>1013*((293-0.0065*1032)/293)^5.26</f>
        <v>896.81367090649962</v>
      </c>
      <c r="K106" s="1">
        <f>G106/(4.61*(273.15+C106))</f>
        <v>0</v>
      </c>
      <c r="L106" s="1">
        <f>(J106-G106)/(2.87*(273.15+C106))+K106</f>
        <v>1.1439818084491102</v>
      </c>
      <c r="M106" s="1">
        <f>(2.501-0.002361*C106)*10^6</f>
        <v>2501000</v>
      </c>
      <c r="N106" s="1">
        <f>1630*J106/M106</f>
        <v>0.58448871794386026</v>
      </c>
      <c r="O106" s="1">
        <f>MAX(B106:B116)</f>
        <v>0</v>
      </c>
      <c r="P106" s="1" t="e">
        <f>5.67*10^-8*(0.34-0.14*G106^0.5)*(273.15+C106)^4*(B106/O106)</f>
        <v>#DIV/0!</v>
      </c>
      <c r="Q106" s="1" t="e">
        <f>(1-0.23)*B106+P106</f>
        <v>#DIV/0!</v>
      </c>
      <c r="R106" s="1" t="e">
        <f>208/E106</f>
        <v>#DIV/0!</v>
      </c>
      <c r="S106" s="1" t="e">
        <f>(I106*Q106+L106*1004*H106/R106)/(I106+N106*(1+70/R106))</f>
        <v>#DIV/0!</v>
      </c>
      <c r="T106" s="1" t="e">
        <f>S106/(M106)*100000</f>
        <v>#DIV/0!</v>
      </c>
      <c r="U106" s="1">
        <v>104</v>
      </c>
      <c r="V106" s="1" t="e">
        <f>S106/Q106</f>
        <v>#DIV/0!</v>
      </c>
    </row>
    <row r="107" spans="1:22" x14ac:dyDescent="0.25">
      <c r="A107" s="2"/>
      <c r="F107" s="1">
        <f>6.11*EXP((17.27*C107)/(C107+237.3))</f>
        <v>6.11</v>
      </c>
      <c r="G107" s="1">
        <f>F107*D107*0.01</f>
        <v>0</v>
      </c>
      <c r="H107" s="1">
        <f>F107-G107</f>
        <v>6.11</v>
      </c>
      <c r="I107" s="1">
        <f>(4098*F107)/(237.3+C107)^2</f>
        <v>0.44464937670580801</v>
      </c>
      <c r="J107" s="1">
        <f>1013*((293-0.0065*1032)/293)^5.26</f>
        <v>896.81367090649962</v>
      </c>
      <c r="K107" s="1">
        <f>G107/(4.61*(273.15+C107))</f>
        <v>0</v>
      </c>
      <c r="L107" s="1">
        <f>(J107-G107)/(2.87*(273.15+C107))+K107</f>
        <v>1.1439818084491102</v>
      </c>
      <c r="M107" s="1">
        <f>(2.501-0.002361*C107)*10^6</f>
        <v>2501000</v>
      </c>
      <c r="N107" s="1">
        <f>1630*J107/M107</f>
        <v>0.58448871794386026</v>
      </c>
      <c r="O107" s="1">
        <f>MAX(B107:B117)</f>
        <v>0</v>
      </c>
      <c r="P107" s="1" t="e">
        <f>5.67*10^-8*(0.34-0.14*G107^0.5)*(273.15+C107)^4*(B107/O107)</f>
        <v>#DIV/0!</v>
      </c>
      <c r="Q107" s="1" t="e">
        <f>(1-0.23)*B107+P107</f>
        <v>#DIV/0!</v>
      </c>
      <c r="R107" s="1" t="e">
        <f>208/E107</f>
        <v>#DIV/0!</v>
      </c>
      <c r="S107" s="1" t="e">
        <f>(I107*Q107+L107*1004*H107/R107)/(I107+N107*(1+70/R107))</f>
        <v>#DIV/0!</v>
      </c>
      <c r="T107" s="1" t="e">
        <f>S107/(M107)*100000</f>
        <v>#DIV/0!</v>
      </c>
      <c r="U107" s="1">
        <v>105</v>
      </c>
      <c r="V107" s="1" t="e">
        <f>S107/Q107</f>
        <v>#DIV/0!</v>
      </c>
    </row>
    <row r="108" spans="1:22" x14ac:dyDescent="0.25">
      <c r="A108" s="2"/>
      <c r="F108" s="1">
        <f>6.11*EXP((17.27*C108)/(C108+237.3))</f>
        <v>6.11</v>
      </c>
      <c r="G108" s="1">
        <f>F108*D108*0.01</f>
        <v>0</v>
      </c>
      <c r="H108" s="1">
        <f>F108-G108</f>
        <v>6.11</v>
      </c>
      <c r="I108" s="1">
        <f>(4098*F108)/(237.3+C108)^2</f>
        <v>0.44464937670580801</v>
      </c>
      <c r="J108" s="1">
        <f>1013*((293-0.0065*1032)/293)^5.26</f>
        <v>896.81367090649962</v>
      </c>
      <c r="K108" s="1">
        <f>G108/(4.61*(273.15+C108))</f>
        <v>0</v>
      </c>
      <c r="L108" s="1">
        <f>(J108-G108)/(2.87*(273.15+C108))+K108</f>
        <v>1.1439818084491102</v>
      </c>
      <c r="M108" s="1">
        <f>(2.501-0.002361*C108)*10^6</f>
        <v>2501000</v>
      </c>
      <c r="N108" s="1">
        <f>1630*J108/M108</f>
        <v>0.58448871794386026</v>
      </c>
      <c r="O108" s="1">
        <f>MAX(B108:B118)</f>
        <v>0</v>
      </c>
      <c r="P108" s="1" t="e">
        <f>5.67*10^-8*(0.34-0.14*G108^0.5)*(273.15+C108)^4*(B108/O108)</f>
        <v>#DIV/0!</v>
      </c>
      <c r="Q108" s="1" t="e">
        <f>(1-0.23)*B108+P108</f>
        <v>#DIV/0!</v>
      </c>
      <c r="R108" s="1" t="e">
        <f>208/E108</f>
        <v>#DIV/0!</v>
      </c>
      <c r="S108" s="1" t="e">
        <f>(I108*Q108+L108*1004*H108/R108)/(I108+N108*(1+70/R108))</f>
        <v>#DIV/0!</v>
      </c>
      <c r="T108" s="1" t="e">
        <f>S108/(M108)*100000</f>
        <v>#DIV/0!</v>
      </c>
      <c r="U108" s="1">
        <v>106</v>
      </c>
      <c r="V108" s="1" t="e">
        <f>S108/Q108</f>
        <v>#DIV/0!</v>
      </c>
    </row>
    <row r="109" spans="1:22" x14ac:dyDescent="0.25">
      <c r="A109" s="2"/>
      <c r="F109" s="1">
        <f>6.11*EXP((17.27*C109)/(C109+237.3))</f>
        <v>6.11</v>
      </c>
      <c r="G109" s="1">
        <f>F109*D109*0.01</f>
        <v>0</v>
      </c>
      <c r="H109" s="1">
        <f>F109-G109</f>
        <v>6.11</v>
      </c>
      <c r="I109" s="1">
        <f>(4098*F109)/(237.3+C109)^2</f>
        <v>0.44464937670580801</v>
      </c>
      <c r="J109" s="1">
        <f>1013*((293-0.0065*1032)/293)^5.26</f>
        <v>896.81367090649962</v>
      </c>
      <c r="K109" s="1">
        <f>G109/(4.61*(273.15+C109))</f>
        <v>0</v>
      </c>
      <c r="L109" s="1">
        <f>(J109-G109)/(2.87*(273.15+C109))+K109</f>
        <v>1.1439818084491102</v>
      </c>
      <c r="M109" s="1">
        <f>(2.501-0.002361*C109)*10^6</f>
        <v>2501000</v>
      </c>
      <c r="N109" s="1">
        <f>1630*J109/M109</f>
        <v>0.58448871794386026</v>
      </c>
      <c r="O109" s="1">
        <f>MAX(B109:B119)</f>
        <v>0</v>
      </c>
      <c r="P109" s="1" t="e">
        <f>5.67*10^-8*(0.34-0.14*G109^0.5)*(273.15+C109)^4*(B109/O109)</f>
        <v>#DIV/0!</v>
      </c>
      <c r="Q109" s="1" t="e">
        <f>(1-0.23)*B109+P109</f>
        <v>#DIV/0!</v>
      </c>
      <c r="R109" s="1" t="e">
        <f>208/E109</f>
        <v>#DIV/0!</v>
      </c>
      <c r="S109" s="1" t="e">
        <f>(I109*Q109+L109*1004*H109/R109)/(I109+N109*(1+70/R109))</f>
        <v>#DIV/0!</v>
      </c>
      <c r="T109" s="1" t="e">
        <f>S109/(M109)*100000</f>
        <v>#DIV/0!</v>
      </c>
      <c r="U109" s="1">
        <v>107</v>
      </c>
      <c r="V109" s="1" t="e">
        <f>S109/Q109</f>
        <v>#DIV/0!</v>
      </c>
    </row>
    <row r="110" spans="1:22" x14ac:dyDescent="0.25">
      <c r="A110" s="2"/>
      <c r="F110" s="1">
        <f>6.11*EXP((17.27*C110)/(C110+237.3))</f>
        <v>6.11</v>
      </c>
      <c r="G110" s="1">
        <f>F110*D110*0.01</f>
        <v>0</v>
      </c>
      <c r="H110" s="1">
        <f>F110-G110</f>
        <v>6.11</v>
      </c>
      <c r="I110" s="1">
        <f>(4098*F110)/(237.3+C110)^2</f>
        <v>0.44464937670580801</v>
      </c>
      <c r="J110" s="1">
        <f>1013*((293-0.0065*1032)/293)^5.26</f>
        <v>896.81367090649962</v>
      </c>
      <c r="K110" s="1">
        <f>G110/(4.61*(273.15+C110))</f>
        <v>0</v>
      </c>
      <c r="L110" s="1">
        <f>(J110-G110)/(2.87*(273.15+C110))+K110</f>
        <v>1.1439818084491102</v>
      </c>
      <c r="M110" s="1">
        <f>(2.501-0.002361*C110)*10^6</f>
        <v>2501000</v>
      </c>
      <c r="N110" s="1">
        <f>1630*J110/M110</f>
        <v>0.58448871794386026</v>
      </c>
      <c r="O110" s="1">
        <f>MAX(B110:B120)</f>
        <v>0</v>
      </c>
      <c r="P110" s="1" t="e">
        <f>5.67*10^-8*(0.34-0.14*G110^0.5)*(273.15+C110)^4*(B110/O110)</f>
        <v>#DIV/0!</v>
      </c>
      <c r="Q110" s="1" t="e">
        <f>(1-0.23)*B110+P110</f>
        <v>#DIV/0!</v>
      </c>
      <c r="R110" s="1" t="e">
        <f>208/E110</f>
        <v>#DIV/0!</v>
      </c>
      <c r="S110" s="1" t="e">
        <f>(I110*Q110+L110*1004*H110/R110)/(I110+N110*(1+70/R110))</f>
        <v>#DIV/0!</v>
      </c>
      <c r="T110" s="1" t="e">
        <f>S110/(M110)*100000</f>
        <v>#DIV/0!</v>
      </c>
      <c r="U110" s="1">
        <v>108</v>
      </c>
      <c r="V110" s="1" t="e">
        <f>S110/Q110</f>
        <v>#DIV/0!</v>
      </c>
    </row>
    <row r="111" spans="1:22" x14ac:dyDescent="0.25">
      <c r="A111" s="2"/>
      <c r="F111" s="1">
        <f>6.11*EXP((17.27*C111)/(C111+237.3))</f>
        <v>6.11</v>
      </c>
      <c r="G111" s="1">
        <f>F111*D111*0.01</f>
        <v>0</v>
      </c>
      <c r="H111" s="1">
        <f>F111-G111</f>
        <v>6.11</v>
      </c>
      <c r="I111" s="1">
        <f>(4098*F111)/(237.3+C111)^2</f>
        <v>0.44464937670580801</v>
      </c>
      <c r="J111" s="1">
        <f>1013*((293-0.0065*1032)/293)^5.26</f>
        <v>896.81367090649962</v>
      </c>
      <c r="K111" s="1">
        <f>G111/(4.61*(273.15+C111))</f>
        <v>0</v>
      </c>
      <c r="L111" s="1">
        <f>(J111-G111)/(2.87*(273.15+C111))+K111</f>
        <v>1.1439818084491102</v>
      </c>
      <c r="M111" s="1">
        <f>(2.501-0.002361*C111)*10^6</f>
        <v>2501000</v>
      </c>
      <c r="N111" s="1">
        <f>1630*J111/M111</f>
        <v>0.58448871794386026</v>
      </c>
      <c r="O111" s="1">
        <f>MAX(B111:B121)</f>
        <v>0</v>
      </c>
      <c r="P111" s="1" t="e">
        <f>5.67*10^-8*(0.34-0.14*G111^0.5)*(273.15+C111)^4*(B111/O111)</f>
        <v>#DIV/0!</v>
      </c>
      <c r="Q111" s="1" t="e">
        <f>(1-0.23)*B111+P111</f>
        <v>#DIV/0!</v>
      </c>
      <c r="R111" s="1" t="e">
        <f>208/E111</f>
        <v>#DIV/0!</v>
      </c>
      <c r="S111" s="1" t="e">
        <f>(I111*Q111+L111*1004*H111/R111)/(I111+N111*(1+70/R111))</f>
        <v>#DIV/0!</v>
      </c>
      <c r="T111" s="1" t="e">
        <f>S111/(M111)*100000</f>
        <v>#DIV/0!</v>
      </c>
      <c r="U111" s="1">
        <v>109</v>
      </c>
      <c r="V111" s="1" t="e">
        <f>S111/Q111</f>
        <v>#DIV/0!</v>
      </c>
    </row>
    <row r="112" spans="1:22" x14ac:dyDescent="0.25">
      <c r="A112" s="2"/>
      <c r="F112" s="1">
        <f>6.11*EXP((17.27*C112)/(C112+237.3))</f>
        <v>6.11</v>
      </c>
      <c r="G112" s="1">
        <f>F112*D112*0.01</f>
        <v>0</v>
      </c>
      <c r="H112" s="1">
        <f>F112-G112</f>
        <v>6.11</v>
      </c>
      <c r="I112" s="1">
        <f>(4098*F112)/(237.3+C112)^2</f>
        <v>0.44464937670580801</v>
      </c>
      <c r="J112" s="1">
        <f>1013*((293-0.0065*1032)/293)^5.26</f>
        <v>896.81367090649962</v>
      </c>
      <c r="K112" s="1">
        <f>G112/(4.61*(273.15+C112))</f>
        <v>0</v>
      </c>
      <c r="L112" s="1">
        <f>(J112-G112)/(2.87*(273.15+C112))+K112</f>
        <v>1.1439818084491102</v>
      </c>
      <c r="M112" s="1">
        <f>(2.501-0.002361*C112)*10^6</f>
        <v>2501000</v>
      </c>
      <c r="N112" s="1">
        <f>1630*J112/M112</f>
        <v>0.58448871794386026</v>
      </c>
      <c r="O112" s="1">
        <f>MAX(B112:B122)</f>
        <v>0</v>
      </c>
      <c r="P112" s="1" t="e">
        <f>5.67*10^-8*(0.34-0.14*G112^0.5)*(273.15+C112)^4*(B112/O112)</f>
        <v>#DIV/0!</v>
      </c>
      <c r="Q112" s="1" t="e">
        <f>(1-0.23)*B112+P112</f>
        <v>#DIV/0!</v>
      </c>
      <c r="R112" s="1" t="e">
        <f>208/E112</f>
        <v>#DIV/0!</v>
      </c>
      <c r="S112" s="1" t="e">
        <f>(I112*Q112+L112*1004*H112/R112)/(I112+N112*(1+70/R112))</f>
        <v>#DIV/0!</v>
      </c>
      <c r="T112" s="1" t="e">
        <f>S112/(M112)*100000</f>
        <v>#DIV/0!</v>
      </c>
      <c r="U112" s="1">
        <v>110</v>
      </c>
      <c r="V112" s="1" t="e">
        <f>S112/Q112</f>
        <v>#DIV/0!</v>
      </c>
    </row>
    <row r="113" spans="1:22" x14ac:dyDescent="0.25">
      <c r="A113" s="2"/>
      <c r="F113" s="1">
        <f>6.11*EXP((17.27*C113)/(C113+237.3))</f>
        <v>6.11</v>
      </c>
      <c r="G113" s="1">
        <f>F113*D113*0.01</f>
        <v>0</v>
      </c>
      <c r="H113" s="1">
        <f>F113-G113</f>
        <v>6.11</v>
      </c>
      <c r="I113" s="1">
        <f>(4098*F113)/(237.3+C113)^2</f>
        <v>0.44464937670580801</v>
      </c>
      <c r="J113" s="1">
        <f>1013*((293-0.0065*1032)/293)^5.26</f>
        <v>896.81367090649962</v>
      </c>
      <c r="K113" s="1">
        <f>G113/(4.61*(273.15+C113))</f>
        <v>0</v>
      </c>
      <c r="L113" s="1">
        <f>(J113-G113)/(2.87*(273.15+C113))+K113</f>
        <v>1.1439818084491102</v>
      </c>
      <c r="M113" s="1">
        <f>(2.501-0.002361*C113)*10^6</f>
        <v>2501000</v>
      </c>
      <c r="N113" s="1">
        <f>1630*J113/M113</f>
        <v>0.58448871794386026</v>
      </c>
      <c r="O113" s="1">
        <f>MAX(B113:B123)</f>
        <v>0</v>
      </c>
      <c r="P113" s="1" t="e">
        <f>5.67*10^-8*(0.34-0.14*G113^0.5)*(273.15+C113)^4*(B113/O113)</f>
        <v>#DIV/0!</v>
      </c>
      <c r="Q113" s="1" t="e">
        <f>(1-0.23)*B113+P113</f>
        <v>#DIV/0!</v>
      </c>
      <c r="R113" s="1" t="e">
        <f>208/E113</f>
        <v>#DIV/0!</v>
      </c>
      <c r="S113" s="1" t="e">
        <f>(I113*Q113+L113*1004*H113/R113)/(I113+N113*(1+70/R113))</f>
        <v>#DIV/0!</v>
      </c>
      <c r="T113" s="1" t="e">
        <f>S113/(M113)*100000</f>
        <v>#DIV/0!</v>
      </c>
      <c r="U113" s="1">
        <v>111</v>
      </c>
      <c r="V113" s="1" t="e">
        <f>S113/Q113</f>
        <v>#DIV/0!</v>
      </c>
    </row>
    <row r="114" spans="1:22" x14ac:dyDescent="0.25">
      <c r="A114" s="2"/>
      <c r="F114" s="1">
        <f>6.11*EXP((17.27*C114)/(C114+237.3))</f>
        <v>6.11</v>
      </c>
      <c r="G114" s="1">
        <f>F114*D114*0.01</f>
        <v>0</v>
      </c>
      <c r="H114" s="1">
        <f>F114-G114</f>
        <v>6.11</v>
      </c>
      <c r="I114" s="1">
        <f>(4098*F114)/(237.3+C114)^2</f>
        <v>0.44464937670580801</v>
      </c>
      <c r="J114" s="1">
        <f>1013*((293-0.0065*1032)/293)^5.26</f>
        <v>896.81367090649962</v>
      </c>
      <c r="K114" s="1">
        <f>G114/(4.61*(273.15+C114))</f>
        <v>0</v>
      </c>
      <c r="L114" s="1">
        <f>(J114-G114)/(2.87*(273.15+C114))+K114</f>
        <v>1.1439818084491102</v>
      </c>
      <c r="M114" s="1">
        <f>(2.501-0.002361*C114)*10^6</f>
        <v>2501000</v>
      </c>
      <c r="N114" s="1">
        <f>1630*J114/M114</f>
        <v>0.58448871794386026</v>
      </c>
      <c r="O114" s="1">
        <f>MAX(B114:B124)</f>
        <v>0</v>
      </c>
      <c r="P114" s="1" t="e">
        <f>5.67*10^-8*(0.34-0.14*G114^0.5)*(273.15+C114)^4*(B114/O114)</f>
        <v>#DIV/0!</v>
      </c>
      <c r="Q114" s="1" t="e">
        <f>(1-0.23)*B114+P114</f>
        <v>#DIV/0!</v>
      </c>
      <c r="R114" s="1" t="e">
        <f>208/E114</f>
        <v>#DIV/0!</v>
      </c>
      <c r="S114" s="1" t="e">
        <f>(I114*Q114+L114*1004*H114/R114)/(I114+N114*(1+70/R114))</f>
        <v>#DIV/0!</v>
      </c>
      <c r="T114" s="1" t="e">
        <f>S114/(M114)*100000</f>
        <v>#DIV/0!</v>
      </c>
      <c r="U114" s="1">
        <v>112</v>
      </c>
      <c r="V114" s="1" t="e">
        <f>S114/Q114</f>
        <v>#DIV/0!</v>
      </c>
    </row>
    <row r="115" spans="1:22" x14ac:dyDescent="0.25">
      <c r="A115" s="2"/>
      <c r="F115" s="1">
        <f>6.11*EXP((17.27*C115)/(C115+237.3))</f>
        <v>6.11</v>
      </c>
      <c r="G115" s="1">
        <f>F115*D115*0.01</f>
        <v>0</v>
      </c>
      <c r="H115" s="1">
        <f>F115-G115</f>
        <v>6.11</v>
      </c>
      <c r="I115" s="1">
        <f>(4098*F115)/(237.3+C115)^2</f>
        <v>0.44464937670580801</v>
      </c>
      <c r="J115" s="1">
        <f>1013*((293-0.0065*1032)/293)^5.26</f>
        <v>896.81367090649962</v>
      </c>
      <c r="K115" s="1">
        <f>G115/(4.61*(273.15+C115))</f>
        <v>0</v>
      </c>
      <c r="L115" s="1">
        <f>(J115-G115)/(2.87*(273.15+C115))+K115</f>
        <v>1.1439818084491102</v>
      </c>
      <c r="M115" s="1">
        <f>(2.501-0.002361*C115)*10^6</f>
        <v>2501000</v>
      </c>
      <c r="N115" s="1">
        <f>1630*J115/M115</f>
        <v>0.58448871794386026</v>
      </c>
      <c r="O115" s="1">
        <f>MAX(B115:B125)</f>
        <v>0</v>
      </c>
      <c r="P115" s="1" t="e">
        <f>5.67*10^-8*(0.34-0.14*G115^0.5)*(273.15+C115)^4*(B115/O115)</f>
        <v>#DIV/0!</v>
      </c>
      <c r="Q115" s="1" t="e">
        <f>(1-0.23)*B115+P115</f>
        <v>#DIV/0!</v>
      </c>
      <c r="R115" s="1" t="e">
        <f>208/E115</f>
        <v>#DIV/0!</v>
      </c>
      <c r="S115" s="1" t="e">
        <f>(I115*Q115+L115*1004*H115/R115)/(I115+N115*(1+70/R115))</f>
        <v>#DIV/0!</v>
      </c>
      <c r="T115" s="1" t="e">
        <f>S115/(M115)*100000</f>
        <v>#DIV/0!</v>
      </c>
      <c r="U115" s="1">
        <v>113</v>
      </c>
      <c r="V115" s="1" t="e">
        <f>S115/Q115</f>
        <v>#DIV/0!</v>
      </c>
    </row>
    <row r="116" spans="1:22" x14ac:dyDescent="0.25">
      <c r="A116" s="2"/>
      <c r="F116" s="1">
        <f>6.11*EXP((17.27*C116)/(C116+237.3))</f>
        <v>6.11</v>
      </c>
      <c r="G116" s="1">
        <f>F116*D116*0.01</f>
        <v>0</v>
      </c>
      <c r="H116" s="1">
        <f>F116-G116</f>
        <v>6.11</v>
      </c>
      <c r="I116" s="1">
        <f>(4098*F116)/(237.3+C116)^2</f>
        <v>0.44464937670580801</v>
      </c>
      <c r="J116" s="1">
        <f>1013*((293-0.0065*1032)/293)^5.26</f>
        <v>896.81367090649962</v>
      </c>
      <c r="K116" s="1">
        <f>G116/(4.61*(273.15+C116))</f>
        <v>0</v>
      </c>
      <c r="L116" s="1">
        <f>(J116-G116)/(2.87*(273.15+C116))+K116</f>
        <v>1.1439818084491102</v>
      </c>
      <c r="M116" s="1">
        <f>(2.501-0.002361*C116)*10^6</f>
        <v>2501000</v>
      </c>
      <c r="N116" s="1">
        <f>1630*J116/M116</f>
        <v>0.58448871794386026</v>
      </c>
      <c r="O116" s="1">
        <f>MAX(B116:B126)</f>
        <v>0</v>
      </c>
      <c r="P116" s="1" t="e">
        <f>5.67*10^-8*(0.34-0.14*G116^0.5)*(273.15+C116)^4*(B116/O116)</f>
        <v>#DIV/0!</v>
      </c>
      <c r="Q116" s="1" t="e">
        <f>(1-0.23)*B116+P116</f>
        <v>#DIV/0!</v>
      </c>
      <c r="R116" s="1" t="e">
        <f>208/E116</f>
        <v>#DIV/0!</v>
      </c>
      <c r="S116" s="1" t="e">
        <f>(I116*Q116+L116*1004*H116/R116)/(I116+N116*(1+70/R116))</f>
        <v>#DIV/0!</v>
      </c>
      <c r="T116" s="1" t="e">
        <f>S116/(M116)*100000</f>
        <v>#DIV/0!</v>
      </c>
      <c r="U116" s="1">
        <v>114</v>
      </c>
      <c r="V116" s="1" t="e">
        <f>S116/Q116</f>
        <v>#DIV/0!</v>
      </c>
    </row>
    <row r="117" spans="1:22" x14ac:dyDescent="0.25">
      <c r="A117" s="2"/>
      <c r="F117" s="1">
        <f>6.11*EXP((17.27*C117)/(C117+237.3))</f>
        <v>6.11</v>
      </c>
      <c r="G117" s="1">
        <f>F117*D117*0.01</f>
        <v>0</v>
      </c>
      <c r="H117" s="1">
        <f>F117-G117</f>
        <v>6.11</v>
      </c>
      <c r="I117" s="1">
        <f>(4098*F117)/(237.3+C117)^2</f>
        <v>0.44464937670580801</v>
      </c>
      <c r="J117" s="1">
        <f>1013*((293-0.0065*1032)/293)^5.26</f>
        <v>896.81367090649962</v>
      </c>
      <c r="K117" s="1">
        <f>G117/(4.61*(273.15+C117))</f>
        <v>0</v>
      </c>
      <c r="L117" s="1">
        <f>(J117-G117)/(2.87*(273.15+C117))+K117</f>
        <v>1.1439818084491102</v>
      </c>
      <c r="M117" s="1">
        <f>(2.501-0.002361*C117)*10^6</f>
        <v>2501000</v>
      </c>
      <c r="N117" s="1">
        <f>1630*J117/M117</f>
        <v>0.58448871794386026</v>
      </c>
      <c r="O117" s="1">
        <f>MAX(B117:B127)</f>
        <v>0</v>
      </c>
      <c r="P117" s="1" t="e">
        <f>5.67*10^-8*(0.34-0.14*G117^0.5)*(273.15+C117)^4*(B117/O117)</f>
        <v>#DIV/0!</v>
      </c>
      <c r="Q117" s="1" t="e">
        <f>(1-0.23)*B117+P117</f>
        <v>#DIV/0!</v>
      </c>
      <c r="R117" s="1" t="e">
        <f>208/E117</f>
        <v>#DIV/0!</v>
      </c>
      <c r="S117" s="1" t="e">
        <f>(I117*Q117+L117*1004*H117/R117)/(I117+N117*(1+70/R117))</f>
        <v>#DIV/0!</v>
      </c>
      <c r="T117" s="1" t="e">
        <f>S117/(M117)*100000</f>
        <v>#DIV/0!</v>
      </c>
      <c r="U117" s="1">
        <v>115</v>
      </c>
      <c r="V117" s="1" t="e">
        <f>S117/Q117</f>
        <v>#DIV/0!</v>
      </c>
    </row>
    <row r="118" spans="1:22" x14ac:dyDescent="0.25">
      <c r="A118" s="2"/>
      <c r="F118" s="1">
        <f>6.11*EXP((17.27*C118)/(C118+237.3))</f>
        <v>6.11</v>
      </c>
      <c r="G118" s="1">
        <f>F118*D118*0.01</f>
        <v>0</v>
      </c>
      <c r="H118" s="1">
        <f>F118-G118</f>
        <v>6.11</v>
      </c>
      <c r="I118" s="1">
        <f>(4098*F118)/(237.3+C118)^2</f>
        <v>0.44464937670580801</v>
      </c>
      <c r="J118" s="1">
        <f>1013*((293-0.0065*1032)/293)^5.26</f>
        <v>896.81367090649962</v>
      </c>
      <c r="K118" s="1">
        <f>G118/(4.61*(273.15+C118))</f>
        <v>0</v>
      </c>
      <c r="L118" s="1">
        <f>(J118-G118)/(2.87*(273.15+C118))+K118</f>
        <v>1.1439818084491102</v>
      </c>
      <c r="M118" s="1">
        <f>(2.501-0.002361*C118)*10^6</f>
        <v>2501000</v>
      </c>
      <c r="N118" s="1">
        <f>1630*J118/M118</f>
        <v>0.58448871794386026</v>
      </c>
      <c r="O118" s="1">
        <f>MAX(B118:B128)</f>
        <v>0</v>
      </c>
      <c r="P118" s="1" t="e">
        <f>5.67*10^-8*(0.34-0.14*G118^0.5)*(273.15+C118)^4*(B118/O118)</f>
        <v>#DIV/0!</v>
      </c>
      <c r="Q118" s="1" t="e">
        <f>(1-0.23)*B118+P118</f>
        <v>#DIV/0!</v>
      </c>
      <c r="R118" s="1" t="e">
        <f>208/E118</f>
        <v>#DIV/0!</v>
      </c>
      <c r="S118" s="1" t="e">
        <f>(I118*Q118+L118*1004*H118/R118)/(I118+N118*(1+70/R118))</f>
        <v>#DIV/0!</v>
      </c>
      <c r="T118" s="1" t="e">
        <f>S118/(M118)*100000</f>
        <v>#DIV/0!</v>
      </c>
      <c r="U118" s="1">
        <v>116</v>
      </c>
      <c r="V118" s="1" t="e">
        <f>S118/Q118</f>
        <v>#DIV/0!</v>
      </c>
    </row>
    <row r="119" spans="1:22" x14ac:dyDescent="0.25">
      <c r="A119" s="2"/>
      <c r="F119" s="1">
        <f>6.11*EXP((17.27*C119)/(C119+237.3))</f>
        <v>6.11</v>
      </c>
      <c r="G119" s="1">
        <f>F119*D119*0.01</f>
        <v>0</v>
      </c>
      <c r="H119" s="1">
        <f>F119-G119</f>
        <v>6.11</v>
      </c>
      <c r="I119" s="1">
        <f>(4098*F119)/(237.3+C119)^2</f>
        <v>0.44464937670580801</v>
      </c>
      <c r="J119" s="1">
        <f>1013*((293-0.0065*1032)/293)^5.26</f>
        <v>896.81367090649962</v>
      </c>
      <c r="K119" s="1">
        <f>G119/(4.61*(273.15+C119))</f>
        <v>0</v>
      </c>
      <c r="L119" s="1">
        <f>(J119-G119)/(2.87*(273.15+C119))+K119</f>
        <v>1.1439818084491102</v>
      </c>
      <c r="M119" s="1">
        <f>(2.501-0.002361*C119)*10^6</f>
        <v>2501000</v>
      </c>
      <c r="N119" s="1">
        <f>1630*J119/M119</f>
        <v>0.58448871794386026</v>
      </c>
      <c r="O119" s="1">
        <f>MAX(B119:B129)</f>
        <v>0</v>
      </c>
      <c r="P119" s="1" t="e">
        <f>5.67*10^-8*(0.34-0.14*G119^0.5)*(273.15+C119)^4*(B119/O119)</f>
        <v>#DIV/0!</v>
      </c>
      <c r="Q119" s="1" t="e">
        <f>(1-0.23)*B119+P119</f>
        <v>#DIV/0!</v>
      </c>
      <c r="R119" s="1" t="e">
        <f>208/E119</f>
        <v>#DIV/0!</v>
      </c>
      <c r="S119" s="1" t="e">
        <f>(I119*Q119+L119*1004*H119/R119)/(I119+N119*(1+70/R119))</f>
        <v>#DIV/0!</v>
      </c>
      <c r="T119" s="1" t="e">
        <f>S119/(M119)*100000</f>
        <v>#DIV/0!</v>
      </c>
      <c r="U119" s="1">
        <v>117</v>
      </c>
      <c r="V119" s="1" t="e">
        <f>S119/Q119</f>
        <v>#DIV/0!</v>
      </c>
    </row>
    <row r="120" spans="1:22" x14ac:dyDescent="0.25">
      <c r="A120" s="2"/>
      <c r="F120" s="1">
        <f>6.11*EXP((17.27*C120)/(C120+237.3))</f>
        <v>6.11</v>
      </c>
      <c r="G120" s="1">
        <f>F120*D120*0.01</f>
        <v>0</v>
      </c>
      <c r="H120" s="1">
        <f>F120-G120</f>
        <v>6.11</v>
      </c>
      <c r="I120" s="1">
        <f>(4098*F120)/(237.3+C120)^2</f>
        <v>0.44464937670580801</v>
      </c>
      <c r="J120" s="1">
        <f>1013*((293-0.0065*1032)/293)^5.26</f>
        <v>896.81367090649962</v>
      </c>
      <c r="K120" s="1">
        <f>G120/(4.61*(273.15+C120))</f>
        <v>0</v>
      </c>
      <c r="L120" s="1">
        <f>(J120-G120)/(2.87*(273.15+C120))+K120</f>
        <v>1.1439818084491102</v>
      </c>
      <c r="M120" s="1">
        <f>(2.501-0.002361*C120)*10^6</f>
        <v>2501000</v>
      </c>
      <c r="N120" s="1">
        <f>1630*J120/M120</f>
        <v>0.58448871794386026</v>
      </c>
      <c r="O120" s="1">
        <f>MAX(B120:B130)</f>
        <v>0</v>
      </c>
      <c r="P120" s="1" t="e">
        <f>5.67*10^-8*(0.34-0.14*G120^0.5)*(273.15+C120)^4*(B120/O120)</f>
        <v>#DIV/0!</v>
      </c>
      <c r="Q120" s="1" t="e">
        <f>(1-0.23)*B120+P120</f>
        <v>#DIV/0!</v>
      </c>
      <c r="R120" s="1" t="e">
        <f>208/E120</f>
        <v>#DIV/0!</v>
      </c>
      <c r="S120" s="1" t="e">
        <f>(I120*Q120+L120*1004*H120/R120)/(I120+N120*(1+70/R120))</f>
        <v>#DIV/0!</v>
      </c>
      <c r="T120" s="1" t="e">
        <f>S120/(M120)*100000</f>
        <v>#DIV/0!</v>
      </c>
      <c r="U120" s="1">
        <v>118</v>
      </c>
      <c r="V120" s="1" t="e">
        <f>S120/Q120</f>
        <v>#DIV/0!</v>
      </c>
    </row>
    <row r="121" spans="1:22" x14ac:dyDescent="0.25">
      <c r="A121" s="2"/>
      <c r="F121" s="1">
        <f>6.11*EXP((17.27*C121)/(C121+237.3))</f>
        <v>6.11</v>
      </c>
      <c r="G121" s="1">
        <f>F121*D121*0.01</f>
        <v>0</v>
      </c>
      <c r="H121" s="1">
        <f>F121-G121</f>
        <v>6.11</v>
      </c>
      <c r="I121" s="1">
        <f>(4098*F121)/(237.3+C121)^2</f>
        <v>0.44464937670580801</v>
      </c>
      <c r="J121" s="1">
        <f>1013*((293-0.0065*1032)/293)^5.26</f>
        <v>896.81367090649962</v>
      </c>
      <c r="K121" s="1">
        <f>G121/(4.61*(273.15+C121))</f>
        <v>0</v>
      </c>
      <c r="L121" s="1">
        <f>(J121-G121)/(2.87*(273.15+C121))+K121</f>
        <v>1.1439818084491102</v>
      </c>
      <c r="M121" s="1">
        <f>(2.501-0.002361*C121)*10^6</f>
        <v>2501000</v>
      </c>
      <c r="N121" s="1">
        <f>1630*J121/M121</f>
        <v>0.58448871794386026</v>
      </c>
      <c r="O121" s="1">
        <f>MAX(B121:B131)</f>
        <v>0</v>
      </c>
      <c r="P121" s="1" t="e">
        <f>5.67*10^-8*(0.34-0.14*G121^0.5)*(273.15+C121)^4*(B121/O121)</f>
        <v>#DIV/0!</v>
      </c>
      <c r="Q121" s="1" t="e">
        <f>(1-0.23)*B121+P121</f>
        <v>#DIV/0!</v>
      </c>
      <c r="R121" s="1" t="e">
        <f>208/E121</f>
        <v>#DIV/0!</v>
      </c>
      <c r="S121" s="1" t="e">
        <f>(I121*Q121+L121*1004*H121/R121)/(I121+N121*(1+70/R121))</f>
        <v>#DIV/0!</v>
      </c>
      <c r="T121" s="1" t="e">
        <f>S121/(M121)*100000</f>
        <v>#DIV/0!</v>
      </c>
      <c r="U121" s="1">
        <v>119</v>
      </c>
      <c r="V121" s="1" t="e">
        <f>S121/Q121</f>
        <v>#DIV/0!</v>
      </c>
    </row>
    <row r="122" spans="1:22" x14ac:dyDescent="0.25">
      <c r="A122" s="2"/>
      <c r="F122" s="1">
        <f>6.11*EXP((17.27*C122)/(C122+237.3))</f>
        <v>6.11</v>
      </c>
      <c r="G122" s="1">
        <f>F122*D122*0.01</f>
        <v>0</v>
      </c>
      <c r="H122" s="1">
        <f>F122-G122</f>
        <v>6.11</v>
      </c>
      <c r="I122" s="1">
        <f>(4098*F122)/(237.3+C122)^2</f>
        <v>0.44464937670580801</v>
      </c>
      <c r="J122" s="1">
        <f>1013*((293-0.0065*1032)/293)^5.26</f>
        <v>896.81367090649962</v>
      </c>
      <c r="K122" s="1">
        <f>G122/(4.61*(273.15+C122))</f>
        <v>0</v>
      </c>
      <c r="L122" s="1">
        <f>(J122-G122)/(2.87*(273.15+C122))+K122</f>
        <v>1.1439818084491102</v>
      </c>
      <c r="M122" s="1">
        <f>(2.501-0.002361*C122)*10^6</f>
        <v>2501000</v>
      </c>
      <c r="N122" s="1">
        <f>1630*J122/M122</f>
        <v>0.58448871794386026</v>
      </c>
      <c r="O122" s="1">
        <f>MAX(B122:B132)</f>
        <v>0</v>
      </c>
      <c r="P122" s="1" t="e">
        <f>5.67*10^-8*(0.34-0.14*G122^0.5)*(273.15+C122)^4*(B122/O122)</f>
        <v>#DIV/0!</v>
      </c>
      <c r="Q122" s="1" t="e">
        <f>(1-0.23)*B122+P122</f>
        <v>#DIV/0!</v>
      </c>
      <c r="R122" s="1" t="e">
        <f>208/E122</f>
        <v>#DIV/0!</v>
      </c>
      <c r="S122" s="1" t="e">
        <f>(I122*Q122+L122*1004*H122/R122)/(I122+N122*(1+70/R122))</f>
        <v>#DIV/0!</v>
      </c>
      <c r="T122" s="1" t="e">
        <f>S122/(M122)*100000</f>
        <v>#DIV/0!</v>
      </c>
      <c r="U122" s="1">
        <v>120</v>
      </c>
      <c r="V122" s="1" t="e">
        <f>S122/Q122</f>
        <v>#DIV/0!</v>
      </c>
    </row>
    <row r="123" spans="1:22" x14ac:dyDescent="0.25">
      <c r="A123" s="2"/>
      <c r="F123" s="1">
        <f>6.11*EXP((17.27*C123)/(C123+237.3))</f>
        <v>6.11</v>
      </c>
      <c r="G123" s="1">
        <f>F123*D123*0.01</f>
        <v>0</v>
      </c>
      <c r="H123" s="1">
        <f>F123-G123</f>
        <v>6.11</v>
      </c>
      <c r="I123" s="1">
        <f>(4098*F123)/(237.3+C123)^2</f>
        <v>0.44464937670580801</v>
      </c>
      <c r="J123" s="1">
        <f>1013*((293-0.0065*1032)/293)^5.26</f>
        <v>896.81367090649962</v>
      </c>
      <c r="K123" s="1">
        <f>G123/(4.61*(273.15+C123))</f>
        <v>0</v>
      </c>
      <c r="L123" s="1">
        <f>(J123-G123)/(2.87*(273.15+C123))+K123</f>
        <v>1.1439818084491102</v>
      </c>
      <c r="M123" s="1">
        <f>(2.501-0.002361*C123)*10^6</f>
        <v>2501000</v>
      </c>
      <c r="N123" s="1">
        <f>1630*J123/M123</f>
        <v>0.58448871794386026</v>
      </c>
      <c r="O123" s="1">
        <f>MAX(B123:B133)</f>
        <v>0</v>
      </c>
      <c r="P123" s="1" t="e">
        <f>5.67*10^-8*(0.34-0.14*G123^0.5)*(273.15+C123)^4*(B123/O123)</f>
        <v>#DIV/0!</v>
      </c>
      <c r="Q123" s="1" t="e">
        <f>(1-0.23)*B123+P123</f>
        <v>#DIV/0!</v>
      </c>
      <c r="R123" s="1" t="e">
        <f>208/E123</f>
        <v>#DIV/0!</v>
      </c>
      <c r="S123" s="1" t="e">
        <f>(I123*Q123+L123*1004*H123/R123)/(I123+N123*(1+70/R123))</f>
        <v>#DIV/0!</v>
      </c>
      <c r="T123" s="1" t="e">
        <f>S123/(M123)*100000</f>
        <v>#DIV/0!</v>
      </c>
      <c r="U123" s="1">
        <v>121</v>
      </c>
      <c r="V123" s="1" t="e">
        <f>S123/Q123</f>
        <v>#DIV/0!</v>
      </c>
    </row>
    <row r="124" spans="1:22" x14ac:dyDescent="0.25">
      <c r="A124" s="2"/>
      <c r="F124" s="1">
        <f>6.11*EXP((17.27*C124)/(C124+237.3))</f>
        <v>6.11</v>
      </c>
      <c r="G124" s="1">
        <f>F124*D124*0.01</f>
        <v>0</v>
      </c>
      <c r="H124" s="1">
        <f>F124-G124</f>
        <v>6.11</v>
      </c>
      <c r="I124" s="1">
        <f>(4098*F124)/(237.3+C124)^2</f>
        <v>0.44464937670580801</v>
      </c>
      <c r="J124" s="1">
        <f>1013*((293-0.0065*1032)/293)^5.26</f>
        <v>896.81367090649962</v>
      </c>
      <c r="K124" s="1">
        <f>G124/(4.61*(273.15+C124))</f>
        <v>0</v>
      </c>
      <c r="L124" s="1">
        <f>(J124-G124)/(2.87*(273.15+C124))+K124</f>
        <v>1.1439818084491102</v>
      </c>
      <c r="M124" s="1">
        <f>(2.501-0.002361*C124)*10^6</f>
        <v>2501000</v>
      </c>
      <c r="N124" s="1">
        <f>1630*J124/M124</f>
        <v>0.58448871794386026</v>
      </c>
      <c r="O124" s="1">
        <f>MAX(B124:B134)</f>
        <v>0</v>
      </c>
      <c r="P124" s="1" t="e">
        <f>5.67*10^-8*(0.34-0.14*G124^0.5)*(273.15+C124)^4*(B124/O124)</f>
        <v>#DIV/0!</v>
      </c>
      <c r="Q124" s="1" t="e">
        <f>(1-0.23)*B124+P124</f>
        <v>#DIV/0!</v>
      </c>
      <c r="R124" s="1" t="e">
        <f>208/E124</f>
        <v>#DIV/0!</v>
      </c>
      <c r="S124" s="1" t="e">
        <f>(I124*Q124+L124*1004*H124/R124)/(I124+N124*(1+70/R124))</f>
        <v>#DIV/0!</v>
      </c>
      <c r="T124" s="1" t="e">
        <f>S124/(M124)*100000</f>
        <v>#DIV/0!</v>
      </c>
      <c r="U124" s="1">
        <v>122</v>
      </c>
      <c r="V124" s="1" t="e">
        <f>S124/Q124</f>
        <v>#DIV/0!</v>
      </c>
    </row>
    <row r="125" spans="1:22" x14ac:dyDescent="0.25">
      <c r="A125" s="2"/>
      <c r="F125" s="1">
        <f>6.11*EXP((17.27*C125)/(C125+237.3))</f>
        <v>6.11</v>
      </c>
      <c r="G125" s="1">
        <f>F125*D125*0.01</f>
        <v>0</v>
      </c>
      <c r="H125" s="1">
        <f>F125-G125</f>
        <v>6.11</v>
      </c>
      <c r="I125" s="1">
        <f>(4098*F125)/(237.3+C125)^2</f>
        <v>0.44464937670580801</v>
      </c>
      <c r="J125" s="1">
        <f>1013*((293-0.0065*1032)/293)^5.26</f>
        <v>896.81367090649962</v>
      </c>
      <c r="K125" s="1">
        <f>G125/(4.61*(273.15+C125))</f>
        <v>0</v>
      </c>
      <c r="L125" s="1">
        <f>(J125-G125)/(2.87*(273.15+C125))+K125</f>
        <v>1.1439818084491102</v>
      </c>
      <c r="M125" s="1">
        <f>(2.501-0.002361*C125)*10^6</f>
        <v>2501000</v>
      </c>
      <c r="N125" s="1">
        <f>1630*J125/M125</f>
        <v>0.58448871794386026</v>
      </c>
      <c r="O125" s="1">
        <f>MAX(B125:B135)</f>
        <v>0</v>
      </c>
      <c r="P125" s="1" t="e">
        <f>5.67*10^-8*(0.34-0.14*G125^0.5)*(273.15+C125)^4*(B125/O125)</f>
        <v>#DIV/0!</v>
      </c>
      <c r="Q125" s="1" t="e">
        <f>(1-0.23)*B125+P125</f>
        <v>#DIV/0!</v>
      </c>
      <c r="R125" s="1" t="e">
        <f>208/E125</f>
        <v>#DIV/0!</v>
      </c>
      <c r="S125" s="1" t="e">
        <f>(I125*Q125+L125*1004*H125/R125)/(I125+N125*(1+70/R125))</f>
        <v>#DIV/0!</v>
      </c>
      <c r="T125" s="1" t="e">
        <f>S125/(M125)*100000</f>
        <v>#DIV/0!</v>
      </c>
      <c r="U125" s="1">
        <v>123</v>
      </c>
      <c r="V125" s="1" t="e">
        <f>S125/Q125</f>
        <v>#DIV/0!</v>
      </c>
    </row>
    <row r="126" spans="1:22" x14ac:dyDescent="0.25">
      <c r="A126" s="2"/>
      <c r="F126" s="1">
        <f>6.11*EXP((17.27*C126)/(C126+237.3))</f>
        <v>6.11</v>
      </c>
      <c r="G126" s="1">
        <f>F126*D126*0.01</f>
        <v>0</v>
      </c>
      <c r="H126" s="1">
        <f>F126-G126</f>
        <v>6.11</v>
      </c>
      <c r="I126" s="1">
        <f>(4098*F126)/(237.3+C126)^2</f>
        <v>0.44464937670580801</v>
      </c>
      <c r="J126" s="1">
        <f>1013*((293-0.0065*1032)/293)^5.26</f>
        <v>896.81367090649962</v>
      </c>
      <c r="K126" s="1">
        <f>G126/(4.61*(273.15+C126))</f>
        <v>0</v>
      </c>
      <c r="L126" s="1">
        <f>(J126-G126)/(2.87*(273.15+C126))+K126</f>
        <v>1.1439818084491102</v>
      </c>
      <c r="M126" s="1">
        <f>(2.501-0.002361*C126)*10^6</f>
        <v>2501000</v>
      </c>
      <c r="N126" s="1">
        <f>1630*J126/M126</f>
        <v>0.58448871794386026</v>
      </c>
      <c r="O126" s="1">
        <f>MAX(B126:B136)</f>
        <v>0</v>
      </c>
      <c r="P126" s="1" t="e">
        <f>5.67*10^-8*(0.34-0.14*G126^0.5)*(273.15+C126)^4*(B126/O126)</f>
        <v>#DIV/0!</v>
      </c>
      <c r="Q126" s="1" t="e">
        <f>(1-0.23)*B126+P126</f>
        <v>#DIV/0!</v>
      </c>
      <c r="R126" s="1" t="e">
        <f>208/E126</f>
        <v>#DIV/0!</v>
      </c>
      <c r="S126" s="1" t="e">
        <f>(I126*Q126+L126*1004*H126/R126)/(I126+N126*(1+70/R126))</f>
        <v>#DIV/0!</v>
      </c>
      <c r="T126" s="1" t="e">
        <f>S126/(M126)*100000</f>
        <v>#DIV/0!</v>
      </c>
      <c r="U126" s="1">
        <v>124</v>
      </c>
      <c r="V126" s="1" t="e">
        <f>S126/Q126</f>
        <v>#DIV/0!</v>
      </c>
    </row>
    <row r="127" spans="1:22" x14ac:dyDescent="0.25">
      <c r="A127" s="2"/>
      <c r="F127" s="1">
        <f>6.11*EXP((17.27*C127)/(C127+237.3))</f>
        <v>6.11</v>
      </c>
      <c r="G127" s="1">
        <f>F127*D127*0.01</f>
        <v>0</v>
      </c>
      <c r="H127" s="1">
        <f>F127-G127</f>
        <v>6.11</v>
      </c>
      <c r="I127" s="1">
        <f>(4098*F127)/(237.3+C127)^2</f>
        <v>0.44464937670580801</v>
      </c>
      <c r="J127" s="1">
        <f>1013*((293-0.0065*1032)/293)^5.26</f>
        <v>896.81367090649962</v>
      </c>
      <c r="K127" s="1">
        <f>G127/(4.61*(273.15+C127))</f>
        <v>0</v>
      </c>
      <c r="L127" s="1">
        <f>(J127-G127)/(2.87*(273.15+C127))+K127</f>
        <v>1.1439818084491102</v>
      </c>
      <c r="M127" s="1">
        <f>(2.501-0.002361*C127)*10^6</f>
        <v>2501000</v>
      </c>
      <c r="N127" s="1">
        <f>1630*J127/M127</f>
        <v>0.58448871794386026</v>
      </c>
      <c r="O127" s="1">
        <f>MAX(B127:B137)</f>
        <v>0</v>
      </c>
      <c r="P127" s="1" t="e">
        <f>5.67*10^-8*(0.34-0.14*G127^0.5)*(273.15+C127)^4*(B127/O127)</f>
        <v>#DIV/0!</v>
      </c>
      <c r="Q127" s="1" t="e">
        <f>(1-0.23)*B127+P127</f>
        <v>#DIV/0!</v>
      </c>
      <c r="R127" s="1" t="e">
        <f>208/E127</f>
        <v>#DIV/0!</v>
      </c>
      <c r="S127" s="1" t="e">
        <f>(I127*Q127+L127*1004*H127/R127)/(I127+N127*(1+70/R127))</f>
        <v>#DIV/0!</v>
      </c>
      <c r="T127" s="1" t="e">
        <f>S127/(M127)*100000</f>
        <v>#DIV/0!</v>
      </c>
      <c r="U127" s="1">
        <v>125</v>
      </c>
      <c r="V127" s="1" t="e">
        <f>S127/Q127</f>
        <v>#DIV/0!</v>
      </c>
    </row>
    <row r="128" spans="1:22" x14ac:dyDescent="0.25">
      <c r="A128" s="2"/>
      <c r="F128" s="1">
        <f>6.11*EXP((17.27*C128)/(C128+237.3))</f>
        <v>6.11</v>
      </c>
      <c r="G128" s="1">
        <f>F128*D128*0.01</f>
        <v>0</v>
      </c>
      <c r="H128" s="1">
        <f>F128-G128</f>
        <v>6.11</v>
      </c>
      <c r="I128" s="1">
        <f>(4098*F128)/(237.3+C128)^2</f>
        <v>0.44464937670580801</v>
      </c>
      <c r="J128" s="1">
        <f>1013*((293-0.0065*1032)/293)^5.26</f>
        <v>896.81367090649962</v>
      </c>
      <c r="K128" s="1">
        <f>G128/(4.61*(273.15+C128))</f>
        <v>0</v>
      </c>
      <c r="L128" s="1">
        <f>(J128-G128)/(2.87*(273.15+C128))+K128</f>
        <v>1.1439818084491102</v>
      </c>
      <c r="M128" s="1">
        <f>(2.501-0.002361*C128)*10^6</f>
        <v>2501000</v>
      </c>
      <c r="N128" s="1">
        <f>1630*J128/M128</f>
        <v>0.58448871794386026</v>
      </c>
      <c r="O128" s="1">
        <f>MAX(B128:B138)</f>
        <v>0</v>
      </c>
      <c r="P128" s="1" t="e">
        <f>5.67*10^-8*(0.34-0.14*G128^0.5)*(273.15+C128)^4*(B128/O128)</f>
        <v>#DIV/0!</v>
      </c>
      <c r="Q128" s="1" t="e">
        <f>(1-0.23)*B128+P128</f>
        <v>#DIV/0!</v>
      </c>
      <c r="R128" s="1" t="e">
        <f>208/E128</f>
        <v>#DIV/0!</v>
      </c>
      <c r="S128" s="1" t="e">
        <f>(I128*Q128+L128*1004*H128/R128)/(I128+N128*(1+70/R128))</f>
        <v>#DIV/0!</v>
      </c>
      <c r="T128" s="1" t="e">
        <f>S128/(M128)*100000</f>
        <v>#DIV/0!</v>
      </c>
      <c r="U128" s="1">
        <v>126</v>
      </c>
      <c r="V128" s="1" t="e">
        <f>S128/Q128</f>
        <v>#DIV/0!</v>
      </c>
    </row>
    <row r="129" spans="1:22" x14ac:dyDescent="0.25">
      <c r="A129" s="2"/>
      <c r="F129" s="1">
        <f>6.11*EXP((17.27*C129)/(C129+237.3))</f>
        <v>6.11</v>
      </c>
      <c r="G129" s="1">
        <f>F129*D129*0.01</f>
        <v>0</v>
      </c>
      <c r="H129" s="1">
        <f>F129-G129</f>
        <v>6.11</v>
      </c>
      <c r="I129" s="1">
        <f>(4098*F129)/(237.3+C129)^2</f>
        <v>0.44464937670580801</v>
      </c>
      <c r="J129" s="1">
        <f>1013*((293-0.0065*1032)/293)^5.26</f>
        <v>896.81367090649962</v>
      </c>
      <c r="K129" s="1">
        <f>G129/(4.61*(273.15+C129))</f>
        <v>0</v>
      </c>
      <c r="L129" s="1">
        <f>(J129-G129)/(2.87*(273.15+C129))+K129</f>
        <v>1.1439818084491102</v>
      </c>
      <c r="M129" s="1">
        <f>(2.501-0.002361*C129)*10^6</f>
        <v>2501000</v>
      </c>
      <c r="N129" s="1">
        <f>1630*J129/M129</f>
        <v>0.58448871794386026</v>
      </c>
      <c r="O129" s="1">
        <f>MAX(B129:B139)</f>
        <v>0</v>
      </c>
      <c r="P129" s="1" t="e">
        <f>5.67*10^-8*(0.34-0.14*G129^0.5)*(273.15+C129)^4*(B129/O129)</f>
        <v>#DIV/0!</v>
      </c>
      <c r="Q129" s="1" t="e">
        <f>(1-0.23)*B129+P129</f>
        <v>#DIV/0!</v>
      </c>
      <c r="R129" s="1" t="e">
        <f>208/E129</f>
        <v>#DIV/0!</v>
      </c>
      <c r="S129" s="1" t="e">
        <f>(I129*Q129+L129*1004*H129/R129)/(I129+N129*(1+70/R129))</f>
        <v>#DIV/0!</v>
      </c>
      <c r="T129" s="1" t="e">
        <f>S129/(M129)*100000</f>
        <v>#DIV/0!</v>
      </c>
      <c r="U129" s="1">
        <v>127</v>
      </c>
      <c r="V129" s="1" t="e">
        <f>S129/Q129</f>
        <v>#DIV/0!</v>
      </c>
    </row>
    <row r="130" spans="1:22" x14ac:dyDescent="0.25">
      <c r="A130" s="2"/>
      <c r="F130" s="1">
        <f>6.11*EXP((17.27*C130)/(C130+237.3))</f>
        <v>6.11</v>
      </c>
      <c r="G130" s="1">
        <f>F130*D130*0.01</f>
        <v>0</v>
      </c>
      <c r="H130" s="1">
        <f>F130-G130</f>
        <v>6.11</v>
      </c>
      <c r="I130" s="1">
        <f>(4098*F130)/(237.3+C130)^2</f>
        <v>0.44464937670580801</v>
      </c>
      <c r="J130" s="1">
        <f>1013*((293-0.0065*1032)/293)^5.26</f>
        <v>896.81367090649962</v>
      </c>
      <c r="K130" s="1">
        <f>G130/(4.61*(273.15+C130))</f>
        <v>0</v>
      </c>
      <c r="L130" s="1">
        <f>(J130-G130)/(2.87*(273.15+C130))+K130</f>
        <v>1.1439818084491102</v>
      </c>
      <c r="M130" s="1">
        <f>(2.501-0.002361*C130)*10^6</f>
        <v>2501000</v>
      </c>
      <c r="N130" s="1">
        <f>1630*J130/M130</f>
        <v>0.58448871794386026</v>
      </c>
      <c r="O130" s="1">
        <f>MAX(B130:B140)</f>
        <v>0</v>
      </c>
      <c r="P130" s="1" t="e">
        <f>5.67*10^-8*(0.34-0.14*G130^0.5)*(273.15+C130)^4*(B130/O130)</f>
        <v>#DIV/0!</v>
      </c>
      <c r="Q130" s="1" t="e">
        <f>(1-0.23)*B130+P130</f>
        <v>#DIV/0!</v>
      </c>
      <c r="R130" s="1" t="e">
        <f>208/E130</f>
        <v>#DIV/0!</v>
      </c>
      <c r="S130" s="1" t="e">
        <f>(I130*Q130+L130*1004*H130/R130)/(I130+N130*(1+70/R130))</f>
        <v>#DIV/0!</v>
      </c>
      <c r="T130" s="1" t="e">
        <f>S130/(M130)*100000</f>
        <v>#DIV/0!</v>
      </c>
      <c r="U130" s="1">
        <v>128</v>
      </c>
      <c r="V130" s="1" t="e">
        <f>S130/Q130</f>
        <v>#DIV/0!</v>
      </c>
    </row>
    <row r="131" spans="1:22" x14ac:dyDescent="0.25">
      <c r="A131" s="2"/>
      <c r="F131" s="1">
        <f>6.11*EXP((17.27*C131)/(C131+237.3))</f>
        <v>6.11</v>
      </c>
      <c r="G131" s="1">
        <f>F131*D131*0.01</f>
        <v>0</v>
      </c>
      <c r="H131" s="1">
        <f>F131-G131</f>
        <v>6.11</v>
      </c>
      <c r="I131" s="1">
        <f>(4098*F131)/(237.3+C131)^2</f>
        <v>0.44464937670580801</v>
      </c>
      <c r="J131" s="1">
        <f>1013*((293-0.0065*1032)/293)^5.26</f>
        <v>896.81367090649962</v>
      </c>
      <c r="K131" s="1">
        <f>G131/(4.61*(273.15+C131))</f>
        <v>0</v>
      </c>
      <c r="L131" s="1">
        <f>(J131-G131)/(2.87*(273.15+C131))+K131</f>
        <v>1.1439818084491102</v>
      </c>
      <c r="M131" s="1">
        <f>(2.501-0.002361*C131)*10^6</f>
        <v>2501000</v>
      </c>
      <c r="N131" s="1">
        <f>1630*J131/M131</f>
        <v>0.58448871794386026</v>
      </c>
      <c r="O131" s="1">
        <f>MAX(B131:B141)</f>
        <v>0</v>
      </c>
      <c r="P131" s="1" t="e">
        <f>5.67*10^-8*(0.34-0.14*G131^0.5)*(273.15+C131)^4*(B131/O131)</f>
        <v>#DIV/0!</v>
      </c>
      <c r="Q131" s="1" t="e">
        <f>(1-0.23)*B131+P131</f>
        <v>#DIV/0!</v>
      </c>
      <c r="R131" s="1" t="e">
        <f>208/E131</f>
        <v>#DIV/0!</v>
      </c>
      <c r="S131" s="1" t="e">
        <f>(I131*Q131+L131*1004*H131/R131)/(I131+N131*(1+70/R131))</f>
        <v>#DIV/0!</v>
      </c>
      <c r="T131" s="1" t="e">
        <f>S131/(M131)*100000</f>
        <v>#DIV/0!</v>
      </c>
      <c r="U131" s="1">
        <v>129</v>
      </c>
      <c r="V131" s="1" t="e">
        <f>S131/Q131</f>
        <v>#DIV/0!</v>
      </c>
    </row>
    <row r="132" spans="1:22" x14ac:dyDescent="0.25">
      <c r="A132" s="2"/>
      <c r="F132" s="1">
        <f>6.11*EXP((17.27*C132)/(C132+237.3))</f>
        <v>6.11</v>
      </c>
      <c r="G132" s="1">
        <f>F132*D132*0.01</f>
        <v>0</v>
      </c>
      <c r="H132" s="1">
        <f>F132-G132</f>
        <v>6.11</v>
      </c>
      <c r="I132" s="1">
        <f>(4098*F132)/(237.3+C132)^2</f>
        <v>0.44464937670580801</v>
      </c>
      <c r="J132" s="1">
        <f>1013*((293-0.0065*1032)/293)^5.26</f>
        <v>896.81367090649962</v>
      </c>
      <c r="K132" s="1">
        <f>G132/(4.61*(273.15+C132))</f>
        <v>0</v>
      </c>
      <c r="L132" s="1">
        <f>(J132-G132)/(2.87*(273.15+C132))+K132</f>
        <v>1.1439818084491102</v>
      </c>
      <c r="M132" s="1">
        <f>(2.501-0.002361*C132)*10^6</f>
        <v>2501000</v>
      </c>
      <c r="N132" s="1">
        <f>1630*J132/M132</f>
        <v>0.58448871794386026</v>
      </c>
      <c r="O132" s="1">
        <f>MAX(B132:B142)</f>
        <v>0</v>
      </c>
      <c r="P132" s="1" t="e">
        <f>5.67*10^-8*(0.34-0.14*G132^0.5)*(273.15+C132)^4*(B132/O132)</f>
        <v>#DIV/0!</v>
      </c>
      <c r="Q132" s="1" t="e">
        <f>(1-0.23)*B132+P132</f>
        <v>#DIV/0!</v>
      </c>
      <c r="R132" s="1" t="e">
        <f>208/E132</f>
        <v>#DIV/0!</v>
      </c>
      <c r="S132" s="1" t="e">
        <f>(I132*Q132+L132*1004*H132/R132)/(I132+N132*(1+70/R132))</f>
        <v>#DIV/0!</v>
      </c>
      <c r="T132" s="1" t="e">
        <f>S132/(M132)*100000</f>
        <v>#DIV/0!</v>
      </c>
      <c r="U132" s="1">
        <v>130</v>
      </c>
      <c r="V132" s="1" t="e">
        <f>S132/Q132</f>
        <v>#DIV/0!</v>
      </c>
    </row>
    <row r="133" spans="1:22" x14ac:dyDescent="0.25">
      <c r="A133" s="2"/>
      <c r="F133" s="1">
        <f>6.11*EXP((17.27*C133)/(C133+237.3))</f>
        <v>6.11</v>
      </c>
      <c r="G133" s="1">
        <f>F133*D133*0.01</f>
        <v>0</v>
      </c>
      <c r="H133" s="1">
        <f>F133-G133</f>
        <v>6.11</v>
      </c>
      <c r="I133" s="1">
        <f>(4098*F133)/(237.3+C133)^2</f>
        <v>0.44464937670580801</v>
      </c>
      <c r="J133" s="1">
        <f>1013*((293-0.0065*1032)/293)^5.26</f>
        <v>896.81367090649962</v>
      </c>
      <c r="K133" s="1">
        <f>G133/(4.61*(273.15+C133))</f>
        <v>0</v>
      </c>
      <c r="L133" s="1">
        <f>(J133-G133)/(2.87*(273.15+C133))+K133</f>
        <v>1.1439818084491102</v>
      </c>
      <c r="M133" s="1">
        <f>(2.501-0.002361*C133)*10^6</f>
        <v>2501000</v>
      </c>
      <c r="N133" s="1">
        <f>1630*J133/M133</f>
        <v>0.58448871794386026</v>
      </c>
      <c r="O133" s="1">
        <f>MAX(B133:B143)</f>
        <v>0</v>
      </c>
      <c r="P133" s="1" t="e">
        <f>5.67*10^-8*(0.34-0.14*G133^0.5)*(273.15+C133)^4*(B133/O133)</f>
        <v>#DIV/0!</v>
      </c>
      <c r="Q133" s="1" t="e">
        <f>(1-0.23)*B133+P133</f>
        <v>#DIV/0!</v>
      </c>
      <c r="R133" s="1" t="e">
        <f>208/E133</f>
        <v>#DIV/0!</v>
      </c>
      <c r="S133" s="1" t="e">
        <f>(I133*Q133+L133*1004*H133/R133)/(I133+N133*(1+70/R133))</f>
        <v>#DIV/0!</v>
      </c>
      <c r="T133" s="1" t="e">
        <f>S133/(M133)*100000</f>
        <v>#DIV/0!</v>
      </c>
      <c r="U133" s="1">
        <v>131</v>
      </c>
      <c r="V133" s="1" t="e">
        <f>S133/Q133</f>
        <v>#DIV/0!</v>
      </c>
    </row>
    <row r="134" spans="1:22" x14ac:dyDescent="0.25">
      <c r="A134" s="2"/>
      <c r="F134" s="1">
        <f>6.11*EXP((17.27*C134)/(C134+237.3))</f>
        <v>6.11</v>
      </c>
      <c r="G134" s="1">
        <f>F134*D134*0.01</f>
        <v>0</v>
      </c>
      <c r="H134" s="1">
        <f>F134-G134</f>
        <v>6.11</v>
      </c>
      <c r="I134" s="1">
        <f>(4098*F134)/(237.3+C134)^2</f>
        <v>0.44464937670580801</v>
      </c>
      <c r="J134" s="1">
        <f>1013*((293-0.0065*1032)/293)^5.26</f>
        <v>896.81367090649962</v>
      </c>
      <c r="K134" s="1">
        <f>G134/(4.61*(273.15+C134))</f>
        <v>0</v>
      </c>
      <c r="L134" s="1">
        <f>(J134-G134)/(2.87*(273.15+C134))+K134</f>
        <v>1.1439818084491102</v>
      </c>
      <c r="M134" s="1">
        <f>(2.501-0.002361*C134)*10^6</f>
        <v>2501000</v>
      </c>
      <c r="N134" s="1">
        <f>1630*J134/M134</f>
        <v>0.58448871794386026</v>
      </c>
      <c r="O134" s="1">
        <f>MAX(B134:B144)</f>
        <v>0</v>
      </c>
      <c r="P134" s="1" t="e">
        <f>5.67*10^-8*(0.34-0.14*G134^0.5)*(273.15+C134)^4*(B134/O134)</f>
        <v>#DIV/0!</v>
      </c>
      <c r="Q134" s="1" t="e">
        <f>(1-0.23)*B134+P134</f>
        <v>#DIV/0!</v>
      </c>
      <c r="R134" s="1" t="e">
        <f>208/E134</f>
        <v>#DIV/0!</v>
      </c>
      <c r="S134" s="1" t="e">
        <f>(I134*Q134+L134*1004*H134/R134)/(I134+N134*(1+70/R134))</f>
        <v>#DIV/0!</v>
      </c>
      <c r="T134" s="1" t="e">
        <f>S134/(M134)*100000</f>
        <v>#DIV/0!</v>
      </c>
      <c r="U134" s="1">
        <v>132</v>
      </c>
      <c r="V134" s="1" t="e">
        <f>S134/Q134</f>
        <v>#DIV/0!</v>
      </c>
    </row>
    <row r="135" spans="1:22" x14ac:dyDescent="0.25">
      <c r="A135" s="2"/>
      <c r="F135" s="1">
        <f>6.11*EXP((17.27*C135)/(C135+237.3))</f>
        <v>6.11</v>
      </c>
      <c r="G135" s="1">
        <f>F135*D135*0.01</f>
        <v>0</v>
      </c>
      <c r="H135" s="1">
        <f>F135-G135</f>
        <v>6.11</v>
      </c>
      <c r="I135" s="1">
        <f>(4098*F135)/(237.3+C135)^2</f>
        <v>0.44464937670580801</v>
      </c>
      <c r="J135" s="1">
        <f>1013*((293-0.0065*1032)/293)^5.26</f>
        <v>896.81367090649962</v>
      </c>
      <c r="K135" s="1">
        <f>G135/(4.61*(273.15+C135))</f>
        <v>0</v>
      </c>
      <c r="L135" s="1">
        <f>(J135-G135)/(2.87*(273.15+C135))+K135</f>
        <v>1.1439818084491102</v>
      </c>
      <c r="M135" s="1">
        <f>(2.501-0.002361*C135)*10^6</f>
        <v>2501000</v>
      </c>
      <c r="N135" s="1">
        <f>1630*J135/M135</f>
        <v>0.58448871794386026</v>
      </c>
      <c r="O135" s="1">
        <f>MAX(B135:B145)</f>
        <v>0</v>
      </c>
      <c r="P135" s="1" t="e">
        <f>5.67*10^-8*(0.34-0.14*G135^0.5)*(273.15+C135)^4*(B135/O135)</f>
        <v>#DIV/0!</v>
      </c>
      <c r="Q135" s="1" t="e">
        <f>(1-0.23)*B135+P135</f>
        <v>#DIV/0!</v>
      </c>
      <c r="R135" s="1" t="e">
        <f>208/E135</f>
        <v>#DIV/0!</v>
      </c>
      <c r="S135" s="1" t="e">
        <f>(I135*Q135+L135*1004*H135/R135)/(I135+N135*(1+70/R135))</f>
        <v>#DIV/0!</v>
      </c>
      <c r="T135" s="1" t="e">
        <f>S135/(M135)*100000</f>
        <v>#DIV/0!</v>
      </c>
      <c r="U135" s="1">
        <v>133</v>
      </c>
      <c r="V135" s="1" t="e">
        <f>S135/Q135</f>
        <v>#DIV/0!</v>
      </c>
    </row>
    <row r="136" spans="1:22" x14ac:dyDescent="0.25">
      <c r="A136" s="2"/>
      <c r="F136" s="1">
        <f>6.11*EXP((17.27*C136)/(C136+237.3))</f>
        <v>6.11</v>
      </c>
      <c r="G136" s="1">
        <f>F136*D136*0.01</f>
        <v>0</v>
      </c>
      <c r="H136" s="1">
        <f>F136-G136</f>
        <v>6.11</v>
      </c>
      <c r="I136" s="1">
        <f>(4098*F136)/(237.3+C136)^2</f>
        <v>0.44464937670580801</v>
      </c>
      <c r="J136" s="1">
        <f>1013*((293-0.0065*1032)/293)^5.26</f>
        <v>896.81367090649962</v>
      </c>
      <c r="K136" s="1">
        <f>G136/(4.61*(273.15+C136))</f>
        <v>0</v>
      </c>
      <c r="L136" s="1">
        <f>(J136-G136)/(2.87*(273.15+C136))+K136</f>
        <v>1.1439818084491102</v>
      </c>
      <c r="M136" s="1">
        <f>(2.501-0.002361*C136)*10^6</f>
        <v>2501000</v>
      </c>
      <c r="N136" s="1">
        <f>1630*J136/M136</f>
        <v>0.58448871794386026</v>
      </c>
      <c r="O136" s="1">
        <f>MAX(B136:B146)</f>
        <v>0</v>
      </c>
      <c r="P136" s="1" t="e">
        <f>5.67*10^-8*(0.34-0.14*G136^0.5)*(273.15+C136)^4*(B136/O136)</f>
        <v>#DIV/0!</v>
      </c>
      <c r="Q136" s="1" t="e">
        <f>(1-0.23)*B136+P136</f>
        <v>#DIV/0!</v>
      </c>
      <c r="R136" s="1" t="e">
        <f>208/E136</f>
        <v>#DIV/0!</v>
      </c>
      <c r="S136" s="1" t="e">
        <f>(I136*Q136+L136*1004*H136/R136)/(I136+N136*(1+70/R136))</f>
        <v>#DIV/0!</v>
      </c>
      <c r="T136" s="1" t="e">
        <f>S136/(M136)*100000</f>
        <v>#DIV/0!</v>
      </c>
      <c r="U136" s="1">
        <v>134</v>
      </c>
      <c r="V136" s="1" t="e">
        <f>S136/Q136</f>
        <v>#DIV/0!</v>
      </c>
    </row>
    <row r="137" spans="1:22" x14ac:dyDescent="0.25">
      <c r="A137" s="2"/>
      <c r="F137" s="1">
        <f>6.11*EXP((17.27*C137)/(C137+237.3))</f>
        <v>6.11</v>
      </c>
      <c r="G137" s="1">
        <f>F137*D137*0.01</f>
        <v>0</v>
      </c>
      <c r="H137" s="1">
        <f>F137-G137</f>
        <v>6.11</v>
      </c>
      <c r="I137" s="1">
        <f>(4098*F137)/(237.3+C137)^2</f>
        <v>0.44464937670580801</v>
      </c>
      <c r="J137" s="1">
        <f>1013*((293-0.0065*1032)/293)^5.26</f>
        <v>896.81367090649962</v>
      </c>
      <c r="K137" s="1">
        <f>G137/(4.61*(273.15+C137))</f>
        <v>0</v>
      </c>
      <c r="L137" s="1">
        <f>(J137-G137)/(2.87*(273.15+C137))+K137</f>
        <v>1.1439818084491102</v>
      </c>
      <c r="M137" s="1">
        <f>(2.501-0.002361*C137)*10^6</f>
        <v>2501000</v>
      </c>
      <c r="N137" s="1">
        <f>1630*J137/M137</f>
        <v>0.58448871794386026</v>
      </c>
      <c r="O137" s="1">
        <f>MAX(B137:B147)</f>
        <v>0</v>
      </c>
      <c r="P137" s="1" t="e">
        <f>5.67*10^-8*(0.34-0.14*G137^0.5)*(273.15+C137)^4*(B137/O137)</f>
        <v>#DIV/0!</v>
      </c>
      <c r="Q137" s="1" t="e">
        <f>(1-0.23)*B137+P137</f>
        <v>#DIV/0!</v>
      </c>
      <c r="R137" s="1" t="e">
        <f>208/E137</f>
        <v>#DIV/0!</v>
      </c>
      <c r="S137" s="1" t="e">
        <f>(I137*Q137+L137*1004*H137/R137)/(I137+N137*(1+70/R137))</f>
        <v>#DIV/0!</v>
      </c>
      <c r="T137" s="1" t="e">
        <f>S137/(M137)*100000</f>
        <v>#DIV/0!</v>
      </c>
      <c r="U137" s="1">
        <v>135</v>
      </c>
      <c r="V137" s="1" t="e">
        <f>S137/Q137</f>
        <v>#DIV/0!</v>
      </c>
    </row>
    <row r="138" spans="1:22" x14ac:dyDescent="0.25">
      <c r="A138" s="2"/>
      <c r="F138" s="1">
        <f>6.11*EXP((17.27*C138)/(C138+237.3))</f>
        <v>6.11</v>
      </c>
      <c r="G138" s="1">
        <f>F138*D138*0.01</f>
        <v>0</v>
      </c>
      <c r="H138" s="1">
        <f>F138-G138</f>
        <v>6.11</v>
      </c>
      <c r="I138" s="1">
        <f>(4098*F138)/(237.3+C138)^2</f>
        <v>0.44464937670580801</v>
      </c>
      <c r="J138" s="1">
        <f>1013*((293-0.0065*1032)/293)^5.26</f>
        <v>896.81367090649962</v>
      </c>
      <c r="K138" s="1">
        <f>G138/(4.61*(273.15+C138))</f>
        <v>0</v>
      </c>
      <c r="L138" s="1">
        <f>(J138-G138)/(2.87*(273.15+C138))+K138</f>
        <v>1.1439818084491102</v>
      </c>
      <c r="M138" s="1">
        <f>(2.501-0.002361*C138)*10^6</f>
        <v>2501000</v>
      </c>
      <c r="N138" s="1">
        <f>1630*J138/M138</f>
        <v>0.58448871794386026</v>
      </c>
      <c r="O138" s="1">
        <f>MAX(B138:B148)</f>
        <v>0</v>
      </c>
      <c r="P138" s="1" t="e">
        <f>5.67*10^-8*(0.34-0.14*G138^0.5)*(273.15+C138)^4*(B138/O138)</f>
        <v>#DIV/0!</v>
      </c>
      <c r="Q138" s="1" t="e">
        <f>(1-0.23)*B138+P138</f>
        <v>#DIV/0!</v>
      </c>
      <c r="R138" s="1" t="e">
        <f>208/E138</f>
        <v>#DIV/0!</v>
      </c>
      <c r="S138" s="1" t="e">
        <f>(I138*Q138+L138*1004*H138/R138)/(I138+N138*(1+70/R138))</f>
        <v>#DIV/0!</v>
      </c>
      <c r="T138" s="1" t="e">
        <f>S138/(M138)*100000</f>
        <v>#DIV/0!</v>
      </c>
      <c r="U138" s="1">
        <v>136</v>
      </c>
      <c r="V138" s="1" t="e">
        <f>S138/Q138</f>
        <v>#DIV/0!</v>
      </c>
    </row>
    <row r="139" spans="1:22" x14ac:dyDescent="0.25">
      <c r="A139" s="2"/>
      <c r="F139" s="1">
        <f>6.11*EXP((17.27*C139)/(C139+237.3))</f>
        <v>6.11</v>
      </c>
      <c r="G139" s="1">
        <f>F139*D139*0.01</f>
        <v>0</v>
      </c>
      <c r="H139" s="1">
        <f>F139-G139</f>
        <v>6.11</v>
      </c>
      <c r="I139" s="1">
        <f>(4098*F139)/(237.3+C139)^2</f>
        <v>0.44464937670580801</v>
      </c>
      <c r="J139" s="1">
        <f>1013*((293-0.0065*1032)/293)^5.26</f>
        <v>896.81367090649962</v>
      </c>
      <c r="K139" s="1">
        <f>G139/(4.61*(273.15+C139))</f>
        <v>0</v>
      </c>
      <c r="L139" s="1">
        <f>(J139-G139)/(2.87*(273.15+C139))+K139</f>
        <v>1.1439818084491102</v>
      </c>
      <c r="M139" s="1">
        <f>(2.501-0.002361*C139)*10^6</f>
        <v>2501000</v>
      </c>
      <c r="N139" s="1">
        <f>1630*J139/M139</f>
        <v>0.58448871794386026</v>
      </c>
      <c r="O139" s="1">
        <f>MAX(B139:B149)</f>
        <v>0</v>
      </c>
      <c r="P139" s="1" t="e">
        <f>5.67*10^-8*(0.34-0.14*G139^0.5)*(273.15+C139)^4*(B139/O139)</f>
        <v>#DIV/0!</v>
      </c>
      <c r="Q139" s="1" t="e">
        <f>(1-0.23)*B139+P139</f>
        <v>#DIV/0!</v>
      </c>
      <c r="R139" s="1" t="e">
        <f>208/E139</f>
        <v>#DIV/0!</v>
      </c>
      <c r="S139" s="1" t="e">
        <f>(I139*Q139+L139*1004*H139/R139)/(I139+N139*(1+70/R139))</f>
        <v>#DIV/0!</v>
      </c>
      <c r="T139" s="1" t="e">
        <f>S139/(M139)*100000</f>
        <v>#DIV/0!</v>
      </c>
      <c r="U139" s="1">
        <v>137</v>
      </c>
      <c r="V139" s="1" t="e">
        <f>S139/Q139</f>
        <v>#DIV/0!</v>
      </c>
    </row>
    <row r="140" spans="1:22" x14ac:dyDescent="0.25">
      <c r="A140" s="2"/>
      <c r="F140" s="1">
        <f>6.11*EXP((17.27*C140)/(C140+237.3))</f>
        <v>6.11</v>
      </c>
      <c r="G140" s="1">
        <f>F140*D140*0.01</f>
        <v>0</v>
      </c>
      <c r="H140" s="1">
        <f>F140-G140</f>
        <v>6.11</v>
      </c>
      <c r="I140" s="1">
        <f>(4098*F140)/(237.3+C140)^2</f>
        <v>0.44464937670580801</v>
      </c>
      <c r="J140" s="1">
        <f>1013*((293-0.0065*1032)/293)^5.26</f>
        <v>896.81367090649962</v>
      </c>
      <c r="K140" s="1">
        <f>G140/(4.61*(273.15+C140))</f>
        <v>0</v>
      </c>
      <c r="L140" s="1">
        <f>(J140-G140)/(2.87*(273.15+C140))+K140</f>
        <v>1.1439818084491102</v>
      </c>
      <c r="M140" s="1">
        <f>(2.501-0.002361*C140)*10^6</f>
        <v>2501000</v>
      </c>
      <c r="N140" s="1">
        <f>1630*J140/M140</f>
        <v>0.58448871794386026</v>
      </c>
      <c r="O140" s="1">
        <f>MAX(B140:B150)</f>
        <v>0</v>
      </c>
      <c r="P140" s="1" t="e">
        <f>5.67*10^-8*(0.34-0.14*G140^0.5)*(273.15+C140)^4*(B140/O140)</f>
        <v>#DIV/0!</v>
      </c>
      <c r="Q140" s="1" t="e">
        <f>(1-0.23)*B140+P140</f>
        <v>#DIV/0!</v>
      </c>
      <c r="R140" s="1" t="e">
        <f>208/E140</f>
        <v>#DIV/0!</v>
      </c>
      <c r="S140" s="1" t="e">
        <f>(I140*Q140+L140*1004*H140/R140)/(I140+N140*(1+70/R140))</f>
        <v>#DIV/0!</v>
      </c>
      <c r="T140" s="1" t="e">
        <f>S140/(M140)*100000</f>
        <v>#DIV/0!</v>
      </c>
      <c r="U140" s="1">
        <v>138</v>
      </c>
      <c r="V140" s="1" t="e">
        <f>S140/Q140</f>
        <v>#DIV/0!</v>
      </c>
    </row>
    <row r="141" spans="1:22" x14ac:dyDescent="0.25">
      <c r="A141" s="2"/>
      <c r="F141" s="1">
        <f>6.11*EXP((17.27*C141)/(C141+237.3))</f>
        <v>6.11</v>
      </c>
      <c r="G141" s="1">
        <f>F141*D141*0.01</f>
        <v>0</v>
      </c>
      <c r="H141" s="1">
        <f>F141-G141</f>
        <v>6.11</v>
      </c>
      <c r="I141" s="1">
        <f>(4098*F141)/(237.3+C141)^2</f>
        <v>0.44464937670580801</v>
      </c>
      <c r="J141" s="1">
        <f>1013*((293-0.0065*1032)/293)^5.26</f>
        <v>896.81367090649962</v>
      </c>
      <c r="K141" s="1">
        <f>G141/(4.61*(273.15+C141))</f>
        <v>0</v>
      </c>
      <c r="L141" s="1">
        <f>(J141-G141)/(2.87*(273.15+C141))+K141</f>
        <v>1.1439818084491102</v>
      </c>
      <c r="M141" s="1">
        <f>(2.501-0.002361*C141)*10^6</f>
        <v>2501000</v>
      </c>
      <c r="N141" s="1">
        <f>1630*J141/M141</f>
        <v>0.58448871794386026</v>
      </c>
      <c r="O141" s="1">
        <f>MAX(B141:B151)</f>
        <v>0</v>
      </c>
      <c r="P141" s="1" t="e">
        <f>5.67*10^-8*(0.34-0.14*G141^0.5)*(273.15+C141)^4*(B141/O141)</f>
        <v>#DIV/0!</v>
      </c>
      <c r="Q141" s="1" t="e">
        <f>(1-0.23)*B141+P141</f>
        <v>#DIV/0!</v>
      </c>
      <c r="R141" s="1" t="e">
        <f>208/E141</f>
        <v>#DIV/0!</v>
      </c>
      <c r="S141" s="1" t="e">
        <f>(I141*Q141+L141*1004*H141/R141)/(I141+N141*(1+70/R141))</f>
        <v>#DIV/0!</v>
      </c>
      <c r="T141" s="1" t="e">
        <f>S141/(M141)*100000</f>
        <v>#DIV/0!</v>
      </c>
      <c r="U141" s="1">
        <v>139</v>
      </c>
      <c r="V141" s="1" t="e">
        <f>S141/Q141</f>
        <v>#DIV/0!</v>
      </c>
    </row>
    <row r="142" spans="1:22" x14ac:dyDescent="0.25">
      <c r="A142" s="2"/>
      <c r="F142" s="1">
        <f>6.11*EXP((17.27*C142)/(C142+237.3))</f>
        <v>6.11</v>
      </c>
      <c r="G142" s="1">
        <f>F142*D142*0.01</f>
        <v>0</v>
      </c>
      <c r="H142" s="1">
        <f>F142-G142</f>
        <v>6.11</v>
      </c>
      <c r="I142" s="1">
        <f>(4098*F142)/(237.3+C142)^2</f>
        <v>0.44464937670580801</v>
      </c>
      <c r="J142" s="1">
        <f>1013*((293-0.0065*1032)/293)^5.26</f>
        <v>896.81367090649962</v>
      </c>
      <c r="K142" s="1">
        <f>G142/(4.61*(273.15+C142))</f>
        <v>0</v>
      </c>
      <c r="L142" s="1">
        <f>(J142-G142)/(2.87*(273.15+C142))+K142</f>
        <v>1.1439818084491102</v>
      </c>
      <c r="M142" s="1">
        <f>(2.501-0.002361*C142)*10^6</f>
        <v>2501000</v>
      </c>
      <c r="N142" s="1">
        <f>1630*J142/M142</f>
        <v>0.58448871794386026</v>
      </c>
      <c r="O142" s="1">
        <f>MAX(B142:B152)</f>
        <v>0</v>
      </c>
      <c r="P142" s="1" t="e">
        <f>5.67*10^-8*(0.34-0.14*G142^0.5)*(273.15+C142)^4*(B142/O142)</f>
        <v>#DIV/0!</v>
      </c>
      <c r="Q142" s="1" t="e">
        <f>(1-0.23)*B142+P142</f>
        <v>#DIV/0!</v>
      </c>
      <c r="R142" s="1" t="e">
        <f>208/E142</f>
        <v>#DIV/0!</v>
      </c>
      <c r="S142" s="1" t="e">
        <f>(I142*Q142+L142*1004*H142/R142)/(I142+N142*(1+70/R142))</f>
        <v>#DIV/0!</v>
      </c>
      <c r="T142" s="1" t="e">
        <f>S142/(M142)*100000</f>
        <v>#DIV/0!</v>
      </c>
      <c r="U142" s="1">
        <v>140</v>
      </c>
      <c r="V142" s="1" t="e">
        <f>S142/Q142</f>
        <v>#DIV/0!</v>
      </c>
    </row>
    <row r="143" spans="1:22" x14ac:dyDescent="0.25">
      <c r="A143" s="2"/>
      <c r="F143" s="1">
        <f>6.11*EXP((17.27*C143)/(C143+237.3))</f>
        <v>6.11</v>
      </c>
      <c r="G143" s="1">
        <f>F143*D143*0.01</f>
        <v>0</v>
      </c>
      <c r="H143" s="1">
        <f>F143-G143</f>
        <v>6.11</v>
      </c>
      <c r="I143" s="1">
        <f>(4098*F143)/(237.3+C143)^2</f>
        <v>0.44464937670580801</v>
      </c>
      <c r="J143" s="1">
        <f>1013*((293-0.0065*1032)/293)^5.26</f>
        <v>896.81367090649962</v>
      </c>
      <c r="K143" s="1">
        <f>G143/(4.61*(273.15+C143))</f>
        <v>0</v>
      </c>
      <c r="L143" s="1">
        <f>(J143-G143)/(2.87*(273.15+C143))+K143</f>
        <v>1.1439818084491102</v>
      </c>
      <c r="M143" s="1">
        <f>(2.501-0.002361*C143)*10^6</f>
        <v>2501000</v>
      </c>
      <c r="N143" s="1">
        <f>1630*J143/M143</f>
        <v>0.58448871794386026</v>
      </c>
      <c r="O143" s="1">
        <f>MAX(B143:B153)</f>
        <v>0</v>
      </c>
      <c r="P143" s="1" t="e">
        <f>5.67*10^-8*(0.34-0.14*G143^0.5)*(273.15+C143)^4*(B143/O143)</f>
        <v>#DIV/0!</v>
      </c>
      <c r="Q143" s="1" t="e">
        <f>(1-0.23)*B143+P143</f>
        <v>#DIV/0!</v>
      </c>
      <c r="R143" s="1" t="e">
        <f>208/E143</f>
        <v>#DIV/0!</v>
      </c>
      <c r="S143" s="1" t="e">
        <f>(I143*Q143+L143*1004*H143/R143)/(I143+N143*(1+70/R143))</f>
        <v>#DIV/0!</v>
      </c>
      <c r="T143" s="1" t="e">
        <f>S143/(M143)*100000</f>
        <v>#DIV/0!</v>
      </c>
      <c r="U143" s="1">
        <v>141</v>
      </c>
      <c r="V143" s="1" t="e">
        <f>S143/Q143</f>
        <v>#DIV/0!</v>
      </c>
    </row>
    <row r="144" spans="1:22" x14ac:dyDescent="0.25">
      <c r="A144" s="2"/>
      <c r="F144" s="1">
        <f>6.11*EXP((17.27*C144)/(C144+237.3))</f>
        <v>6.11</v>
      </c>
      <c r="G144" s="1">
        <f>F144*D144*0.01</f>
        <v>0</v>
      </c>
      <c r="H144" s="1">
        <f>F144-G144</f>
        <v>6.11</v>
      </c>
      <c r="I144" s="1">
        <f>(4098*F144)/(237.3+C144)^2</f>
        <v>0.44464937670580801</v>
      </c>
      <c r="J144" s="1">
        <f>1013*((293-0.0065*1032)/293)^5.26</f>
        <v>896.81367090649962</v>
      </c>
      <c r="K144" s="1">
        <f>G144/(4.61*(273.15+C144))</f>
        <v>0</v>
      </c>
      <c r="L144" s="1">
        <f>(J144-G144)/(2.87*(273.15+C144))+K144</f>
        <v>1.1439818084491102</v>
      </c>
      <c r="M144" s="1">
        <f>(2.501-0.002361*C144)*10^6</f>
        <v>2501000</v>
      </c>
      <c r="N144" s="1">
        <f>1630*J144/M144</f>
        <v>0.58448871794386026</v>
      </c>
      <c r="O144" s="1">
        <f>MAX(B144:B154)</f>
        <v>0</v>
      </c>
      <c r="P144" s="1" t="e">
        <f>5.67*10^-8*(0.34-0.14*G144^0.5)*(273.15+C144)^4*(B144/O144)</f>
        <v>#DIV/0!</v>
      </c>
      <c r="Q144" s="1" t="e">
        <f>(1-0.23)*B144+P144</f>
        <v>#DIV/0!</v>
      </c>
      <c r="R144" s="1" t="e">
        <f>208/E144</f>
        <v>#DIV/0!</v>
      </c>
      <c r="S144" s="1" t="e">
        <f>(I144*Q144+L144*1004*H144/R144)/(I144+N144*(1+70/R144))</f>
        <v>#DIV/0!</v>
      </c>
      <c r="T144" s="1" t="e">
        <f>S144/(M144)*100000</f>
        <v>#DIV/0!</v>
      </c>
      <c r="U144" s="1">
        <v>142</v>
      </c>
      <c r="V144" s="1" t="e">
        <f>S144/Q144</f>
        <v>#DIV/0!</v>
      </c>
    </row>
    <row r="145" spans="1:22" x14ac:dyDescent="0.25">
      <c r="A145" s="2"/>
      <c r="F145" s="1">
        <f>6.11*EXP((17.27*C145)/(C145+237.3))</f>
        <v>6.11</v>
      </c>
      <c r="G145" s="1">
        <f>F145*D145*0.01</f>
        <v>0</v>
      </c>
      <c r="H145" s="1">
        <f>F145-G145</f>
        <v>6.11</v>
      </c>
      <c r="I145" s="1">
        <f>(4098*F145)/(237.3+C145)^2</f>
        <v>0.44464937670580801</v>
      </c>
      <c r="J145" s="1">
        <f>1013*((293-0.0065*1032)/293)^5.26</f>
        <v>896.81367090649962</v>
      </c>
      <c r="K145" s="1">
        <f>G145/(4.61*(273.15+C145))</f>
        <v>0</v>
      </c>
      <c r="L145" s="1">
        <f>(J145-G145)/(2.87*(273.15+C145))+K145</f>
        <v>1.1439818084491102</v>
      </c>
      <c r="M145" s="1">
        <f>(2.501-0.002361*C145)*10^6</f>
        <v>2501000</v>
      </c>
      <c r="N145" s="1">
        <f>1630*J145/M145</f>
        <v>0.58448871794386026</v>
      </c>
      <c r="O145" s="1">
        <f>MAX(B145:B155)</f>
        <v>0</v>
      </c>
      <c r="P145" s="1" t="e">
        <f>5.67*10^-8*(0.34-0.14*G145^0.5)*(273.15+C145)^4*(B145/O145)</f>
        <v>#DIV/0!</v>
      </c>
      <c r="Q145" s="1" t="e">
        <f>(1-0.23)*B145+P145</f>
        <v>#DIV/0!</v>
      </c>
      <c r="R145" s="1" t="e">
        <f>208/E145</f>
        <v>#DIV/0!</v>
      </c>
      <c r="S145" s="1" t="e">
        <f>(I145*Q145+L145*1004*H145/R145)/(I145+N145*(1+70/R145))</f>
        <v>#DIV/0!</v>
      </c>
      <c r="T145" s="1" t="e">
        <f>S145/(M145)*100000</f>
        <v>#DIV/0!</v>
      </c>
      <c r="U145" s="1">
        <v>143</v>
      </c>
      <c r="V145" s="1" t="e">
        <f>S145/Q145</f>
        <v>#DIV/0!</v>
      </c>
    </row>
    <row r="146" spans="1:22" x14ac:dyDescent="0.25">
      <c r="A146" s="2"/>
      <c r="F146" s="1">
        <f>6.11*EXP((17.27*C146)/(C146+237.3))</f>
        <v>6.11</v>
      </c>
      <c r="G146" s="1">
        <f>F146*D146*0.01</f>
        <v>0</v>
      </c>
      <c r="H146" s="1">
        <f>F146-G146</f>
        <v>6.11</v>
      </c>
      <c r="I146" s="1">
        <f>(4098*F146)/(237.3+C146)^2</f>
        <v>0.44464937670580801</v>
      </c>
      <c r="J146" s="1">
        <f>1013*((293-0.0065*1032)/293)^5.26</f>
        <v>896.81367090649962</v>
      </c>
      <c r="K146" s="1">
        <f>G146/(4.61*(273.15+C146))</f>
        <v>0</v>
      </c>
      <c r="L146" s="1">
        <f>(J146-G146)/(2.87*(273.15+C146))+K146</f>
        <v>1.1439818084491102</v>
      </c>
      <c r="M146" s="1">
        <f>(2.501-0.002361*C146)*10^6</f>
        <v>2501000</v>
      </c>
      <c r="N146" s="1">
        <f>1630*J146/M146</f>
        <v>0.58448871794386026</v>
      </c>
      <c r="O146" s="1">
        <f>MAX(B146:B156)</f>
        <v>0</v>
      </c>
      <c r="P146" s="1" t="e">
        <f>5.67*10^-8*(0.34-0.14*G146^0.5)*(273.15+C146)^4*(B146/O146)</f>
        <v>#DIV/0!</v>
      </c>
      <c r="Q146" s="1" t="e">
        <f>(1-0.23)*B146+P146</f>
        <v>#DIV/0!</v>
      </c>
      <c r="R146" s="1" t="e">
        <f>208/E146</f>
        <v>#DIV/0!</v>
      </c>
      <c r="S146" s="1" t="e">
        <f>(I146*Q146+L146*1004*H146/R146)/(I146+N146*(1+70/R146))</f>
        <v>#DIV/0!</v>
      </c>
      <c r="T146" s="1" t="e">
        <f>S146/(M146)*100000</f>
        <v>#DIV/0!</v>
      </c>
      <c r="U146" s="1">
        <v>144</v>
      </c>
      <c r="V146" s="1" t="e">
        <f>S146/Q146</f>
        <v>#DIV/0!</v>
      </c>
    </row>
    <row r="147" spans="1:22" x14ac:dyDescent="0.25">
      <c r="A147" s="2"/>
      <c r="F147" s="1">
        <f>6.11*EXP((17.27*C147)/(C147+237.3))</f>
        <v>6.11</v>
      </c>
      <c r="G147" s="1">
        <f>F147*D147*0.01</f>
        <v>0</v>
      </c>
      <c r="H147" s="1">
        <f>F147-G147</f>
        <v>6.11</v>
      </c>
      <c r="I147" s="1">
        <f>(4098*F147)/(237.3+C147)^2</f>
        <v>0.44464937670580801</v>
      </c>
      <c r="J147" s="1">
        <f>1013*((293-0.0065*1032)/293)^5.26</f>
        <v>896.81367090649962</v>
      </c>
      <c r="K147" s="1">
        <f>G147/(4.61*(273.15+C147))</f>
        <v>0</v>
      </c>
      <c r="L147" s="1">
        <f>(J147-G147)/(2.87*(273.15+C147))+K147</f>
        <v>1.1439818084491102</v>
      </c>
      <c r="M147" s="1">
        <f>(2.501-0.002361*C147)*10^6</f>
        <v>2501000</v>
      </c>
      <c r="N147" s="1">
        <f>1630*J147/M147</f>
        <v>0.58448871794386026</v>
      </c>
      <c r="O147" s="1">
        <f>MAX(B147:B157)</f>
        <v>0</v>
      </c>
      <c r="P147" s="1" t="e">
        <f>5.67*10^-8*(0.34-0.14*G147^0.5)*(273.15+C147)^4*(B147/O147)</f>
        <v>#DIV/0!</v>
      </c>
      <c r="Q147" s="1" t="e">
        <f>(1-0.23)*B147+P147</f>
        <v>#DIV/0!</v>
      </c>
      <c r="R147" s="1" t="e">
        <f>208/E147</f>
        <v>#DIV/0!</v>
      </c>
      <c r="S147" s="1" t="e">
        <f>(I147*Q147+L147*1004*H147/R147)/(I147+N147*(1+70/R147))</f>
        <v>#DIV/0!</v>
      </c>
      <c r="T147" s="1" t="e">
        <f>S147/(M147)*100000</f>
        <v>#DIV/0!</v>
      </c>
      <c r="U147" s="1">
        <v>145</v>
      </c>
      <c r="V147" s="1" t="e">
        <f>S147/Q147</f>
        <v>#DIV/0!</v>
      </c>
    </row>
    <row r="148" spans="1:22" x14ac:dyDescent="0.25">
      <c r="A148" s="2"/>
      <c r="F148" s="1">
        <f>6.11*EXP((17.27*C148)/(C148+237.3))</f>
        <v>6.11</v>
      </c>
      <c r="G148" s="1">
        <f>F148*D148*0.01</f>
        <v>0</v>
      </c>
      <c r="H148" s="1">
        <f>F148-G148</f>
        <v>6.11</v>
      </c>
      <c r="I148" s="1">
        <f>(4098*F148)/(237.3+C148)^2</f>
        <v>0.44464937670580801</v>
      </c>
      <c r="J148" s="1">
        <f>1013*((293-0.0065*1032)/293)^5.26</f>
        <v>896.81367090649962</v>
      </c>
      <c r="K148" s="1">
        <f>G148/(4.61*(273.15+C148))</f>
        <v>0</v>
      </c>
      <c r="L148" s="1">
        <f>(J148-G148)/(2.87*(273.15+C148))+K148</f>
        <v>1.1439818084491102</v>
      </c>
      <c r="M148" s="1">
        <f>(2.501-0.002361*C148)*10^6</f>
        <v>2501000</v>
      </c>
      <c r="N148" s="1">
        <f>1630*J148/M148</f>
        <v>0.58448871794386026</v>
      </c>
      <c r="O148" s="1">
        <f>MAX(B148:B158)</f>
        <v>0</v>
      </c>
      <c r="P148" s="1" t="e">
        <f>5.67*10^-8*(0.34-0.14*G148^0.5)*(273.15+C148)^4*(B148/O148)</f>
        <v>#DIV/0!</v>
      </c>
      <c r="Q148" s="1" t="e">
        <f>(1-0.23)*B148+P148</f>
        <v>#DIV/0!</v>
      </c>
      <c r="R148" s="1" t="e">
        <f>208/E148</f>
        <v>#DIV/0!</v>
      </c>
      <c r="S148" s="1" t="e">
        <f>(I148*Q148+L148*1004*H148/R148)/(I148+N148*(1+70/R148))</f>
        <v>#DIV/0!</v>
      </c>
      <c r="T148" s="1" t="e">
        <f>S148/(M148)*100000</f>
        <v>#DIV/0!</v>
      </c>
      <c r="U148" s="1">
        <v>146</v>
      </c>
      <c r="V148" s="1" t="e">
        <f>S148/Q148</f>
        <v>#DIV/0!</v>
      </c>
    </row>
    <row r="149" spans="1:22" x14ac:dyDescent="0.25">
      <c r="A149" s="2"/>
      <c r="F149" s="1">
        <f>6.11*EXP((17.27*C149)/(C149+237.3))</f>
        <v>6.11</v>
      </c>
      <c r="G149" s="1">
        <f>F149*D149*0.01</f>
        <v>0</v>
      </c>
      <c r="H149" s="1">
        <f>F149-G149</f>
        <v>6.11</v>
      </c>
      <c r="I149" s="1">
        <f>(4098*F149)/(237.3+C149)^2</f>
        <v>0.44464937670580801</v>
      </c>
      <c r="J149" s="1">
        <f>1013*((293-0.0065*1032)/293)^5.26</f>
        <v>896.81367090649962</v>
      </c>
      <c r="K149" s="1">
        <f>G149/(4.61*(273.15+C149))</f>
        <v>0</v>
      </c>
      <c r="L149" s="1">
        <f>(J149-G149)/(2.87*(273.15+C149))+K149</f>
        <v>1.1439818084491102</v>
      </c>
      <c r="M149" s="1">
        <f>(2.501-0.002361*C149)*10^6</f>
        <v>2501000</v>
      </c>
      <c r="N149" s="1">
        <f>1630*J149/M149</f>
        <v>0.58448871794386026</v>
      </c>
      <c r="O149" s="1">
        <f>MAX(B149:B159)</f>
        <v>0</v>
      </c>
      <c r="P149" s="1" t="e">
        <f>5.67*10^-8*(0.34-0.14*G149^0.5)*(273.15+C149)^4*(B149/O149)</f>
        <v>#DIV/0!</v>
      </c>
      <c r="Q149" s="1" t="e">
        <f>(1-0.23)*B149+P149</f>
        <v>#DIV/0!</v>
      </c>
      <c r="R149" s="1" t="e">
        <f>208/E149</f>
        <v>#DIV/0!</v>
      </c>
      <c r="S149" s="1" t="e">
        <f>(I149*Q149+L149*1004*H149/R149)/(I149+N149*(1+70/R149))</f>
        <v>#DIV/0!</v>
      </c>
      <c r="T149" s="1" t="e">
        <f>S149/(M149)*100000</f>
        <v>#DIV/0!</v>
      </c>
      <c r="U149" s="1">
        <v>147</v>
      </c>
      <c r="V149" s="1" t="e">
        <f>S149/Q149</f>
        <v>#DIV/0!</v>
      </c>
    </row>
    <row r="150" spans="1:22" x14ac:dyDescent="0.25">
      <c r="A150" s="2"/>
      <c r="F150" s="1">
        <f>6.11*EXP((17.27*C150)/(C150+237.3))</f>
        <v>6.11</v>
      </c>
      <c r="G150" s="1">
        <f>F150*D150*0.01</f>
        <v>0</v>
      </c>
      <c r="H150" s="1">
        <f>F150-G150</f>
        <v>6.11</v>
      </c>
      <c r="I150" s="1">
        <f>(4098*F150)/(237.3+C150)^2</f>
        <v>0.44464937670580801</v>
      </c>
      <c r="J150" s="1">
        <f>1013*((293-0.0065*1032)/293)^5.26</f>
        <v>896.81367090649962</v>
      </c>
      <c r="K150" s="1">
        <f>G150/(4.61*(273.15+C150))</f>
        <v>0</v>
      </c>
      <c r="L150" s="1">
        <f>(J150-G150)/(2.87*(273.15+C150))+K150</f>
        <v>1.1439818084491102</v>
      </c>
      <c r="M150" s="1">
        <f>(2.501-0.002361*C150)*10^6</f>
        <v>2501000</v>
      </c>
      <c r="N150" s="1">
        <f>1630*J150/M150</f>
        <v>0.58448871794386026</v>
      </c>
      <c r="O150" s="1">
        <f>MAX(B150:B160)</f>
        <v>0</v>
      </c>
      <c r="P150" s="1" t="e">
        <f>5.67*10^-8*(0.34-0.14*G150^0.5)*(273.15+C150)^4*(B150/O150)</f>
        <v>#DIV/0!</v>
      </c>
      <c r="Q150" s="1" t="e">
        <f>(1-0.23)*B150+P150</f>
        <v>#DIV/0!</v>
      </c>
      <c r="R150" s="1" t="e">
        <f>208/E150</f>
        <v>#DIV/0!</v>
      </c>
      <c r="S150" s="1" t="e">
        <f>(I150*Q150+L150*1004*H150/R150)/(I150+N150*(1+70/R150))</f>
        <v>#DIV/0!</v>
      </c>
      <c r="T150" s="1" t="e">
        <f>S150/(M150)*100000</f>
        <v>#DIV/0!</v>
      </c>
      <c r="U150" s="1">
        <v>148</v>
      </c>
      <c r="V150" s="1" t="e">
        <f>S150/Q150</f>
        <v>#DIV/0!</v>
      </c>
    </row>
    <row r="151" spans="1:22" x14ac:dyDescent="0.25">
      <c r="A151" s="2"/>
      <c r="F151" s="1">
        <f>6.11*EXP((17.27*C151)/(C151+237.3))</f>
        <v>6.11</v>
      </c>
      <c r="G151" s="1">
        <f>F151*D151*0.01</f>
        <v>0</v>
      </c>
      <c r="H151" s="1">
        <f>F151-G151</f>
        <v>6.11</v>
      </c>
      <c r="I151" s="1">
        <f>(4098*F151)/(237.3+C151)^2</f>
        <v>0.44464937670580801</v>
      </c>
      <c r="J151" s="1">
        <f>1013*((293-0.0065*1032)/293)^5.26</f>
        <v>896.81367090649962</v>
      </c>
      <c r="K151" s="1">
        <f>G151/(4.61*(273.15+C151))</f>
        <v>0</v>
      </c>
      <c r="L151" s="1">
        <f>(J151-G151)/(2.87*(273.15+C151))+K151</f>
        <v>1.1439818084491102</v>
      </c>
      <c r="M151" s="1">
        <f>(2.501-0.002361*C151)*10^6</f>
        <v>2501000</v>
      </c>
      <c r="N151" s="1">
        <f>1630*J151/M151</f>
        <v>0.58448871794386026</v>
      </c>
      <c r="O151" s="1">
        <f>MAX(B151:B161)</f>
        <v>0</v>
      </c>
      <c r="P151" s="1" t="e">
        <f>5.67*10^-8*(0.34-0.14*G151^0.5)*(273.15+C151)^4*(B151/O151)</f>
        <v>#DIV/0!</v>
      </c>
      <c r="Q151" s="1" t="e">
        <f>(1-0.23)*B151+P151</f>
        <v>#DIV/0!</v>
      </c>
      <c r="R151" s="1" t="e">
        <f>208/E151</f>
        <v>#DIV/0!</v>
      </c>
      <c r="S151" s="1" t="e">
        <f>(I151*Q151+L151*1004*H151/R151)/(I151+N151*(1+70/R151))</f>
        <v>#DIV/0!</v>
      </c>
      <c r="T151" s="1" t="e">
        <f>S151/(M151)*100000</f>
        <v>#DIV/0!</v>
      </c>
      <c r="U151" s="1">
        <v>149</v>
      </c>
      <c r="V151" s="1" t="e">
        <f>S151/Q151</f>
        <v>#DIV/0!</v>
      </c>
    </row>
    <row r="152" spans="1:22" x14ac:dyDescent="0.25">
      <c r="A152" s="2"/>
      <c r="F152" s="1">
        <f>6.11*EXP((17.27*C152)/(C152+237.3))</f>
        <v>6.11</v>
      </c>
      <c r="G152" s="1">
        <f>F152*D152*0.01</f>
        <v>0</v>
      </c>
      <c r="H152" s="1">
        <f>F152-G152</f>
        <v>6.11</v>
      </c>
      <c r="I152" s="1">
        <f>(4098*F152)/(237.3+C152)^2</f>
        <v>0.44464937670580801</v>
      </c>
      <c r="J152" s="1">
        <f>1013*((293-0.0065*1032)/293)^5.26</f>
        <v>896.81367090649962</v>
      </c>
      <c r="K152" s="1">
        <f>G152/(4.61*(273.15+C152))</f>
        <v>0</v>
      </c>
      <c r="L152" s="1">
        <f>(J152-G152)/(2.87*(273.15+C152))+K152</f>
        <v>1.1439818084491102</v>
      </c>
      <c r="M152" s="1">
        <f>(2.501-0.002361*C152)*10^6</f>
        <v>2501000</v>
      </c>
      <c r="N152" s="1">
        <f>1630*J152/M152</f>
        <v>0.58448871794386026</v>
      </c>
      <c r="O152" s="1">
        <f>MAX(B152:B162)</f>
        <v>0</v>
      </c>
      <c r="P152" s="1" t="e">
        <f>5.67*10^-8*(0.34-0.14*G152^0.5)*(273.15+C152)^4*(B152/O152)</f>
        <v>#DIV/0!</v>
      </c>
      <c r="Q152" s="1" t="e">
        <f>(1-0.23)*B152+P152</f>
        <v>#DIV/0!</v>
      </c>
      <c r="R152" s="1" t="e">
        <f>208/E152</f>
        <v>#DIV/0!</v>
      </c>
      <c r="S152" s="1" t="e">
        <f>(I152*Q152+L152*1004*H152/R152)/(I152+N152*(1+70/R152))</f>
        <v>#DIV/0!</v>
      </c>
      <c r="T152" s="1" t="e">
        <f>S152/(M152)*100000</f>
        <v>#DIV/0!</v>
      </c>
      <c r="U152" s="1">
        <v>150</v>
      </c>
      <c r="V152" s="1" t="e">
        <f>S152/Q152</f>
        <v>#DIV/0!</v>
      </c>
    </row>
    <row r="153" spans="1:22" x14ac:dyDescent="0.25">
      <c r="A153" s="2"/>
      <c r="F153" s="1">
        <f>6.11*EXP((17.27*C153)/(C153+237.3))</f>
        <v>6.11</v>
      </c>
      <c r="G153" s="1">
        <f>F153*D153*0.01</f>
        <v>0</v>
      </c>
      <c r="H153" s="1">
        <f>F153-G153</f>
        <v>6.11</v>
      </c>
      <c r="I153" s="1">
        <f>(4098*F153)/(237.3+C153)^2</f>
        <v>0.44464937670580801</v>
      </c>
      <c r="J153" s="1">
        <f>1013*((293-0.0065*1032)/293)^5.26</f>
        <v>896.81367090649962</v>
      </c>
      <c r="K153" s="1">
        <f>G153/(4.61*(273.15+C153))</f>
        <v>0</v>
      </c>
      <c r="L153" s="1">
        <f>(J153-G153)/(2.87*(273.15+C153))+K153</f>
        <v>1.1439818084491102</v>
      </c>
      <c r="M153" s="1">
        <f>(2.501-0.002361*C153)*10^6</f>
        <v>2501000</v>
      </c>
      <c r="N153" s="1">
        <f>1630*J153/M153</f>
        <v>0.58448871794386026</v>
      </c>
      <c r="O153" s="1">
        <f>MAX(B153:B163)</f>
        <v>0</v>
      </c>
      <c r="P153" s="1" t="e">
        <f>5.67*10^-8*(0.34-0.14*G153^0.5)*(273.15+C153)^4*(B153/O153)</f>
        <v>#DIV/0!</v>
      </c>
      <c r="Q153" s="1" t="e">
        <f>(1-0.23)*B153+P153</f>
        <v>#DIV/0!</v>
      </c>
      <c r="R153" s="1" t="e">
        <f>208/E153</f>
        <v>#DIV/0!</v>
      </c>
      <c r="S153" s="1" t="e">
        <f>(I153*Q153+L153*1004*H153/R153)/(I153+N153*(1+70/R153))</f>
        <v>#DIV/0!</v>
      </c>
      <c r="T153" s="1" t="e">
        <f>S153/(M153)*100000</f>
        <v>#DIV/0!</v>
      </c>
      <c r="U153" s="1">
        <v>151</v>
      </c>
      <c r="V153" s="1" t="e">
        <f>S153/Q153</f>
        <v>#DIV/0!</v>
      </c>
    </row>
    <row r="154" spans="1:22" x14ac:dyDescent="0.25">
      <c r="A154" s="2"/>
      <c r="F154" s="1">
        <f>6.11*EXP((17.27*C154)/(C154+237.3))</f>
        <v>6.11</v>
      </c>
      <c r="G154" s="1">
        <f>F154*D154*0.01</f>
        <v>0</v>
      </c>
      <c r="H154" s="1">
        <f>F154-G154</f>
        <v>6.11</v>
      </c>
      <c r="I154" s="1">
        <f>(4098*F154)/(237.3+C154)^2</f>
        <v>0.44464937670580801</v>
      </c>
      <c r="J154" s="1">
        <f>1013*((293-0.0065*1032)/293)^5.26</f>
        <v>896.81367090649962</v>
      </c>
      <c r="K154" s="1">
        <f>G154/(4.61*(273.15+C154))</f>
        <v>0</v>
      </c>
      <c r="L154" s="1">
        <f>(J154-G154)/(2.87*(273.15+C154))+K154</f>
        <v>1.1439818084491102</v>
      </c>
      <c r="M154" s="1">
        <f>(2.501-0.002361*C154)*10^6</f>
        <v>2501000</v>
      </c>
      <c r="N154" s="1">
        <f>1630*J154/M154</f>
        <v>0.58448871794386026</v>
      </c>
      <c r="O154" s="1">
        <f>MAX(B154:B164)</f>
        <v>0</v>
      </c>
      <c r="P154" s="1" t="e">
        <f>5.67*10^-8*(0.34-0.14*G154^0.5)*(273.15+C154)^4*(B154/O154)</f>
        <v>#DIV/0!</v>
      </c>
      <c r="Q154" s="1" t="e">
        <f>(1-0.23)*B154+P154</f>
        <v>#DIV/0!</v>
      </c>
      <c r="R154" s="1" t="e">
        <f>208/E154</f>
        <v>#DIV/0!</v>
      </c>
      <c r="S154" s="1" t="e">
        <f>(I154*Q154+L154*1004*H154/R154)/(I154+N154*(1+70/R154))</f>
        <v>#DIV/0!</v>
      </c>
      <c r="T154" s="1" t="e">
        <f>S154/(M154)*100000</f>
        <v>#DIV/0!</v>
      </c>
      <c r="U154" s="1">
        <v>152</v>
      </c>
      <c r="V154" s="1" t="e">
        <f>S154/Q154</f>
        <v>#DIV/0!</v>
      </c>
    </row>
    <row r="155" spans="1:22" x14ac:dyDescent="0.25">
      <c r="A155" s="2"/>
      <c r="F155" s="1">
        <f>6.11*EXP((17.27*C155)/(C155+237.3))</f>
        <v>6.11</v>
      </c>
      <c r="G155" s="1">
        <f>F155*D155*0.01</f>
        <v>0</v>
      </c>
      <c r="H155" s="1">
        <f>F155-G155</f>
        <v>6.11</v>
      </c>
      <c r="I155" s="1">
        <f>(4098*F155)/(237.3+C155)^2</f>
        <v>0.44464937670580801</v>
      </c>
      <c r="J155" s="1">
        <f>1013*((293-0.0065*1032)/293)^5.26</f>
        <v>896.81367090649962</v>
      </c>
      <c r="K155" s="1">
        <f>G155/(4.61*(273.15+C155))</f>
        <v>0</v>
      </c>
      <c r="L155" s="1">
        <f>(J155-G155)/(2.87*(273.15+C155))+K155</f>
        <v>1.1439818084491102</v>
      </c>
      <c r="M155" s="1">
        <f>(2.501-0.002361*C155)*10^6</f>
        <v>2501000</v>
      </c>
      <c r="N155" s="1">
        <f>1630*J155/M155</f>
        <v>0.58448871794386026</v>
      </c>
      <c r="O155" s="1">
        <f>MAX(B155:B165)</f>
        <v>0</v>
      </c>
      <c r="P155" s="1" t="e">
        <f>5.67*10^-8*(0.34-0.14*G155^0.5)*(273.15+C155)^4*(B155/O155)</f>
        <v>#DIV/0!</v>
      </c>
      <c r="Q155" s="1" t="e">
        <f>(1-0.23)*B155+P155</f>
        <v>#DIV/0!</v>
      </c>
      <c r="R155" s="1" t="e">
        <f>208/E155</f>
        <v>#DIV/0!</v>
      </c>
      <c r="S155" s="1" t="e">
        <f>(I155*Q155+L155*1004*H155/R155)/(I155+N155*(1+70/R155))</f>
        <v>#DIV/0!</v>
      </c>
      <c r="T155" s="1" t="e">
        <f>S155/(M155)*100000</f>
        <v>#DIV/0!</v>
      </c>
      <c r="U155" s="1">
        <v>153</v>
      </c>
      <c r="V155" s="1" t="e">
        <f>S155/Q155</f>
        <v>#DIV/0!</v>
      </c>
    </row>
    <row r="156" spans="1:22" x14ac:dyDescent="0.25">
      <c r="A156" s="2"/>
      <c r="F156" s="1">
        <f>6.11*EXP((17.27*C156)/(C156+237.3))</f>
        <v>6.11</v>
      </c>
      <c r="G156" s="1">
        <f>F156*D156*0.01</f>
        <v>0</v>
      </c>
      <c r="H156" s="1">
        <f>F156-G156</f>
        <v>6.11</v>
      </c>
      <c r="I156" s="1">
        <f>(4098*F156)/(237.3+C156)^2</f>
        <v>0.44464937670580801</v>
      </c>
      <c r="J156" s="1">
        <f>1013*((293-0.0065*1032)/293)^5.26</f>
        <v>896.81367090649962</v>
      </c>
      <c r="K156" s="1">
        <f>G156/(4.61*(273.15+C156))</f>
        <v>0</v>
      </c>
      <c r="L156" s="1">
        <f>(J156-G156)/(2.87*(273.15+C156))+K156</f>
        <v>1.1439818084491102</v>
      </c>
      <c r="M156" s="1">
        <f>(2.501-0.002361*C156)*10^6</f>
        <v>2501000</v>
      </c>
      <c r="N156" s="1">
        <f>1630*J156/M156</f>
        <v>0.58448871794386026</v>
      </c>
      <c r="O156" s="1">
        <f>MAX(B156:B166)</f>
        <v>0</v>
      </c>
      <c r="P156" s="1" t="e">
        <f>5.67*10^-8*(0.34-0.14*G156^0.5)*(273.15+C156)^4*(B156/O156)</f>
        <v>#DIV/0!</v>
      </c>
      <c r="Q156" s="1" t="e">
        <f>(1-0.23)*B156+P156</f>
        <v>#DIV/0!</v>
      </c>
      <c r="R156" s="1" t="e">
        <f>208/E156</f>
        <v>#DIV/0!</v>
      </c>
      <c r="S156" s="1" t="e">
        <f>(I156*Q156+L156*1004*H156/R156)/(I156+N156*(1+70/R156))</f>
        <v>#DIV/0!</v>
      </c>
      <c r="T156" s="1" t="e">
        <f>S156/(M156)*100000</f>
        <v>#DIV/0!</v>
      </c>
      <c r="U156" s="1">
        <v>154</v>
      </c>
      <c r="V156" s="1" t="e">
        <f>S156/Q156</f>
        <v>#DIV/0!</v>
      </c>
    </row>
    <row r="157" spans="1:22" x14ac:dyDescent="0.25">
      <c r="A157" s="2"/>
      <c r="F157" s="1">
        <f>6.11*EXP((17.27*C157)/(C157+237.3))</f>
        <v>6.11</v>
      </c>
      <c r="G157" s="1">
        <f>F157*D157*0.01</f>
        <v>0</v>
      </c>
      <c r="H157" s="1">
        <f>F157-G157</f>
        <v>6.11</v>
      </c>
      <c r="I157" s="1">
        <f>(4098*F157)/(237.3+C157)^2</f>
        <v>0.44464937670580801</v>
      </c>
      <c r="J157" s="1">
        <f>1013*((293-0.0065*1032)/293)^5.26</f>
        <v>896.81367090649962</v>
      </c>
      <c r="K157" s="1">
        <f>G157/(4.61*(273.15+C157))</f>
        <v>0</v>
      </c>
      <c r="L157" s="1">
        <f>(J157-G157)/(2.87*(273.15+C157))+K157</f>
        <v>1.1439818084491102</v>
      </c>
      <c r="M157" s="1">
        <f>(2.501-0.002361*C157)*10^6</f>
        <v>2501000</v>
      </c>
      <c r="N157" s="1">
        <f>1630*J157/M157</f>
        <v>0.58448871794386026</v>
      </c>
      <c r="O157" s="1">
        <f>MAX(B157:B167)</f>
        <v>0</v>
      </c>
      <c r="P157" s="1" t="e">
        <f>5.67*10^-8*(0.34-0.14*G157^0.5)*(273.15+C157)^4*(B157/O157)</f>
        <v>#DIV/0!</v>
      </c>
      <c r="Q157" s="1" t="e">
        <f>(1-0.23)*B157+P157</f>
        <v>#DIV/0!</v>
      </c>
      <c r="R157" s="1" t="e">
        <f>208/E157</f>
        <v>#DIV/0!</v>
      </c>
      <c r="S157" s="1" t="e">
        <f>(I157*Q157+L157*1004*H157/R157)/(I157+N157*(1+70/R157))</f>
        <v>#DIV/0!</v>
      </c>
      <c r="T157" s="1" t="e">
        <f>S157/(M157)*100000</f>
        <v>#DIV/0!</v>
      </c>
      <c r="U157" s="1">
        <v>155</v>
      </c>
      <c r="V157" s="1" t="e">
        <f>S157/Q157</f>
        <v>#DIV/0!</v>
      </c>
    </row>
    <row r="158" spans="1:22" x14ac:dyDescent="0.25">
      <c r="A158" s="2"/>
      <c r="F158" s="1">
        <f>6.11*EXP((17.27*C158)/(C158+237.3))</f>
        <v>6.11</v>
      </c>
      <c r="G158" s="1">
        <f>F158*D158*0.01</f>
        <v>0</v>
      </c>
      <c r="H158" s="1">
        <f>F158-G158</f>
        <v>6.11</v>
      </c>
      <c r="I158" s="1">
        <f>(4098*F158)/(237.3+C158)^2</f>
        <v>0.44464937670580801</v>
      </c>
      <c r="J158" s="1">
        <f>1013*((293-0.0065*1032)/293)^5.26</f>
        <v>896.81367090649962</v>
      </c>
      <c r="K158" s="1">
        <f>G158/(4.61*(273.15+C158))</f>
        <v>0</v>
      </c>
      <c r="L158" s="1">
        <f>(J158-G158)/(2.87*(273.15+C158))+K158</f>
        <v>1.1439818084491102</v>
      </c>
      <c r="M158" s="1">
        <f>(2.501-0.002361*C158)*10^6</f>
        <v>2501000</v>
      </c>
      <c r="N158" s="1">
        <f>1630*J158/M158</f>
        <v>0.58448871794386026</v>
      </c>
      <c r="O158" s="1">
        <f>MAX(B158:B168)</f>
        <v>0</v>
      </c>
      <c r="P158" s="1" t="e">
        <f>5.67*10^-8*(0.34-0.14*G158^0.5)*(273.15+C158)^4*(B158/O158)</f>
        <v>#DIV/0!</v>
      </c>
      <c r="Q158" s="1" t="e">
        <f>(1-0.23)*B158+P158</f>
        <v>#DIV/0!</v>
      </c>
      <c r="R158" s="1" t="e">
        <f>208/E158</f>
        <v>#DIV/0!</v>
      </c>
      <c r="S158" s="1" t="e">
        <f>(I158*Q158+L158*1004*H158/R158)/(I158+N158*(1+70/R158))</f>
        <v>#DIV/0!</v>
      </c>
      <c r="T158" s="1" t="e">
        <f>S158/(M158)*100000</f>
        <v>#DIV/0!</v>
      </c>
      <c r="U158" s="1">
        <v>156</v>
      </c>
      <c r="V158" s="1" t="e">
        <f>S158/Q158</f>
        <v>#DIV/0!</v>
      </c>
    </row>
    <row r="159" spans="1:22" x14ac:dyDescent="0.25">
      <c r="A159" s="2"/>
      <c r="F159" s="1">
        <f>6.11*EXP((17.27*C159)/(C159+237.3))</f>
        <v>6.11</v>
      </c>
      <c r="G159" s="1">
        <f>F159*D159*0.01</f>
        <v>0</v>
      </c>
      <c r="H159" s="1">
        <f>F159-G159</f>
        <v>6.11</v>
      </c>
      <c r="I159" s="1">
        <f>(4098*F159)/(237.3+C159)^2</f>
        <v>0.44464937670580801</v>
      </c>
      <c r="J159" s="1">
        <f>1013*((293-0.0065*1032)/293)^5.26</f>
        <v>896.81367090649962</v>
      </c>
      <c r="K159" s="1">
        <f>G159/(4.61*(273.15+C159))</f>
        <v>0</v>
      </c>
      <c r="L159" s="1">
        <f>(J159-G159)/(2.87*(273.15+C159))+K159</f>
        <v>1.1439818084491102</v>
      </c>
      <c r="M159" s="1">
        <f>(2.501-0.002361*C159)*10^6</f>
        <v>2501000</v>
      </c>
      <c r="N159" s="1">
        <f>1630*J159/M159</f>
        <v>0.58448871794386026</v>
      </c>
      <c r="O159" s="1">
        <f>MAX(B159:B169)</f>
        <v>0</v>
      </c>
      <c r="P159" s="1" t="e">
        <f>5.67*10^-8*(0.34-0.14*G159^0.5)*(273.15+C159)^4*(B159/O159)</f>
        <v>#DIV/0!</v>
      </c>
      <c r="Q159" s="1" t="e">
        <f>(1-0.23)*B159+P159</f>
        <v>#DIV/0!</v>
      </c>
      <c r="R159" s="1" t="e">
        <f>208/E159</f>
        <v>#DIV/0!</v>
      </c>
      <c r="S159" s="1" t="e">
        <f>(I159*Q159+L159*1004*H159/R159)/(I159+N159*(1+70/R159))</f>
        <v>#DIV/0!</v>
      </c>
      <c r="T159" s="1" t="e">
        <f>S159/(M159)*100000</f>
        <v>#DIV/0!</v>
      </c>
      <c r="U159" s="1">
        <v>157</v>
      </c>
      <c r="V159" s="1" t="e">
        <f>S159/Q159</f>
        <v>#DIV/0!</v>
      </c>
    </row>
    <row r="160" spans="1:22" x14ac:dyDescent="0.25">
      <c r="A160" s="2"/>
      <c r="F160" s="1">
        <f>6.11*EXP((17.27*C160)/(C160+237.3))</f>
        <v>6.11</v>
      </c>
      <c r="G160" s="1">
        <f>F160*D160*0.01</f>
        <v>0</v>
      </c>
      <c r="H160" s="1">
        <f>F160-G160</f>
        <v>6.11</v>
      </c>
      <c r="I160" s="1">
        <f>(4098*F160)/(237.3+C160)^2</f>
        <v>0.44464937670580801</v>
      </c>
      <c r="J160" s="1">
        <f>1013*((293-0.0065*1032)/293)^5.26</f>
        <v>896.81367090649962</v>
      </c>
      <c r="K160" s="1">
        <f>G160/(4.61*(273.15+C160))</f>
        <v>0</v>
      </c>
      <c r="L160" s="1">
        <f>(J160-G160)/(2.87*(273.15+C160))+K160</f>
        <v>1.1439818084491102</v>
      </c>
      <c r="M160" s="1">
        <f>(2.501-0.002361*C160)*10^6</f>
        <v>2501000</v>
      </c>
      <c r="N160" s="1">
        <f>1630*J160/M160</f>
        <v>0.58448871794386026</v>
      </c>
      <c r="O160" s="1">
        <f>MAX(B160:B170)</f>
        <v>0</v>
      </c>
      <c r="P160" s="1" t="e">
        <f>5.67*10^-8*(0.34-0.14*G160^0.5)*(273.15+C160)^4*(B160/O160)</f>
        <v>#DIV/0!</v>
      </c>
      <c r="Q160" s="1" t="e">
        <f>(1-0.23)*B160+P160</f>
        <v>#DIV/0!</v>
      </c>
      <c r="R160" s="1" t="e">
        <f>208/E160</f>
        <v>#DIV/0!</v>
      </c>
      <c r="S160" s="1" t="e">
        <f>(I160*Q160+L160*1004*H160/R160)/(I160+N160*(1+70/R160))</f>
        <v>#DIV/0!</v>
      </c>
      <c r="T160" s="1" t="e">
        <f>S160/(M160)*100000</f>
        <v>#DIV/0!</v>
      </c>
      <c r="U160" s="1">
        <v>158</v>
      </c>
      <c r="V160" s="1" t="e">
        <f>S160/Q160</f>
        <v>#DIV/0!</v>
      </c>
    </row>
    <row r="161" spans="1:22" x14ac:dyDescent="0.25">
      <c r="A161" s="2"/>
      <c r="F161" s="1">
        <f>6.11*EXP((17.27*C161)/(C161+237.3))</f>
        <v>6.11</v>
      </c>
      <c r="G161" s="1">
        <f>F161*D161*0.01</f>
        <v>0</v>
      </c>
      <c r="H161" s="1">
        <f>F161-G161</f>
        <v>6.11</v>
      </c>
      <c r="I161" s="1">
        <f>(4098*F161)/(237.3+C161)^2</f>
        <v>0.44464937670580801</v>
      </c>
      <c r="J161" s="1">
        <f>1013*((293-0.0065*1032)/293)^5.26</f>
        <v>896.81367090649962</v>
      </c>
      <c r="K161" s="1">
        <f>G161/(4.61*(273.15+C161))</f>
        <v>0</v>
      </c>
      <c r="L161" s="1">
        <f>(J161-G161)/(2.87*(273.15+C161))+K161</f>
        <v>1.1439818084491102</v>
      </c>
      <c r="M161" s="1">
        <f>(2.501-0.002361*C161)*10^6</f>
        <v>2501000</v>
      </c>
      <c r="N161" s="1">
        <f>1630*J161/M161</f>
        <v>0.58448871794386026</v>
      </c>
      <c r="O161" s="1">
        <f>MAX(B161:B171)</f>
        <v>0</v>
      </c>
      <c r="P161" s="1" t="e">
        <f>5.67*10^-8*(0.34-0.14*G161^0.5)*(273.15+C161)^4*(B161/O161)</f>
        <v>#DIV/0!</v>
      </c>
      <c r="Q161" s="1" t="e">
        <f>(1-0.23)*B161+P161</f>
        <v>#DIV/0!</v>
      </c>
      <c r="R161" s="1" t="e">
        <f>208/E161</f>
        <v>#DIV/0!</v>
      </c>
      <c r="S161" s="1" t="e">
        <f>(I161*Q161+L161*1004*H161/R161)/(I161+N161*(1+70/R161))</f>
        <v>#DIV/0!</v>
      </c>
      <c r="T161" s="1" t="e">
        <f>S161/(M161)*100000</f>
        <v>#DIV/0!</v>
      </c>
      <c r="U161" s="1">
        <v>159</v>
      </c>
      <c r="V161" s="1" t="e">
        <f>S161/Q161</f>
        <v>#DIV/0!</v>
      </c>
    </row>
    <row r="162" spans="1:22" x14ac:dyDescent="0.25">
      <c r="A162" s="2"/>
      <c r="F162" s="1">
        <f>6.11*EXP((17.27*C162)/(C162+237.3))</f>
        <v>6.11</v>
      </c>
      <c r="G162" s="1">
        <f>F162*D162*0.01</f>
        <v>0</v>
      </c>
      <c r="H162" s="1">
        <f>F162-G162</f>
        <v>6.11</v>
      </c>
      <c r="I162" s="1">
        <f>(4098*F162)/(237.3+C162)^2</f>
        <v>0.44464937670580801</v>
      </c>
      <c r="J162" s="1">
        <f>1013*((293-0.0065*1032)/293)^5.26</f>
        <v>896.81367090649962</v>
      </c>
      <c r="K162" s="1">
        <f>G162/(4.61*(273.15+C162))</f>
        <v>0</v>
      </c>
      <c r="L162" s="1">
        <f>(J162-G162)/(2.87*(273.15+C162))+K162</f>
        <v>1.1439818084491102</v>
      </c>
      <c r="M162" s="1">
        <f>(2.501-0.002361*C162)*10^6</f>
        <v>2501000</v>
      </c>
      <c r="N162" s="1">
        <f>1630*J162/M162</f>
        <v>0.58448871794386026</v>
      </c>
      <c r="O162" s="1">
        <f>MAX(B162:B172)</f>
        <v>0</v>
      </c>
      <c r="P162" s="1" t="e">
        <f>5.67*10^-8*(0.34-0.14*G162^0.5)*(273.15+C162)^4*(B162/O162)</f>
        <v>#DIV/0!</v>
      </c>
      <c r="Q162" s="1" t="e">
        <f>(1-0.23)*B162+P162</f>
        <v>#DIV/0!</v>
      </c>
      <c r="R162" s="1" t="e">
        <f>208/E162</f>
        <v>#DIV/0!</v>
      </c>
      <c r="S162" s="1" t="e">
        <f>(I162*Q162+L162*1004*H162/R162)/(I162+N162*(1+70/R162))</f>
        <v>#DIV/0!</v>
      </c>
      <c r="T162" s="1" t="e">
        <f>S162/(M162)*100000</f>
        <v>#DIV/0!</v>
      </c>
      <c r="U162" s="1">
        <v>160</v>
      </c>
      <c r="V162" s="1" t="e">
        <f>S162/Q162</f>
        <v>#DIV/0!</v>
      </c>
    </row>
    <row r="163" spans="1:22" x14ac:dyDescent="0.25">
      <c r="A163" s="2"/>
      <c r="F163" s="1">
        <f>6.11*EXP((17.27*C163)/(C163+237.3))</f>
        <v>6.11</v>
      </c>
      <c r="G163" s="1">
        <f>F163*D163*0.01</f>
        <v>0</v>
      </c>
      <c r="H163" s="1">
        <f>F163-G163</f>
        <v>6.11</v>
      </c>
      <c r="I163" s="1">
        <f>(4098*F163)/(237.3+C163)^2</f>
        <v>0.44464937670580801</v>
      </c>
      <c r="J163" s="1">
        <f>1013*((293-0.0065*1032)/293)^5.26</f>
        <v>896.81367090649962</v>
      </c>
      <c r="K163" s="1">
        <f>G163/(4.61*(273.15+C163))</f>
        <v>0</v>
      </c>
      <c r="L163" s="1">
        <f>(J163-G163)/(2.87*(273.15+C163))+K163</f>
        <v>1.1439818084491102</v>
      </c>
      <c r="M163" s="1">
        <f>(2.501-0.002361*C163)*10^6</f>
        <v>2501000</v>
      </c>
      <c r="N163" s="1">
        <f>1630*J163/M163</f>
        <v>0.58448871794386026</v>
      </c>
      <c r="O163" s="1">
        <f>MAX(B163:B173)</f>
        <v>0</v>
      </c>
      <c r="P163" s="1" t="e">
        <f>5.67*10^-8*(0.34-0.14*G163^0.5)*(273.15+C163)^4*(B163/O163)</f>
        <v>#DIV/0!</v>
      </c>
      <c r="Q163" s="1" t="e">
        <f>(1-0.23)*B163+P163</f>
        <v>#DIV/0!</v>
      </c>
      <c r="R163" s="1" t="e">
        <f>208/E163</f>
        <v>#DIV/0!</v>
      </c>
      <c r="S163" s="1" t="e">
        <f>(I163*Q163+L163*1004*H163/R163)/(I163+N163*(1+70/R163))</f>
        <v>#DIV/0!</v>
      </c>
      <c r="T163" s="1" t="e">
        <f>S163/(M163)*100000</f>
        <v>#DIV/0!</v>
      </c>
      <c r="U163" s="1">
        <v>161</v>
      </c>
      <c r="V163" s="1" t="e">
        <f>S163/Q163</f>
        <v>#DIV/0!</v>
      </c>
    </row>
    <row r="164" spans="1:22" x14ac:dyDescent="0.25">
      <c r="A164" s="2"/>
      <c r="F164" s="1">
        <f>6.11*EXP((17.27*C164)/(C164+237.3))</f>
        <v>6.11</v>
      </c>
      <c r="G164" s="1">
        <f>F164*D164*0.01</f>
        <v>0</v>
      </c>
      <c r="H164" s="1">
        <f>F164-G164</f>
        <v>6.11</v>
      </c>
      <c r="I164" s="1">
        <f>(4098*F164)/(237.3+C164)^2</f>
        <v>0.44464937670580801</v>
      </c>
      <c r="J164" s="1">
        <f>1013*((293-0.0065*1032)/293)^5.26</f>
        <v>896.81367090649962</v>
      </c>
      <c r="K164" s="1">
        <f>G164/(4.61*(273.15+C164))</f>
        <v>0</v>
      </c>
      <c r="L164" s="1">
        <f>(J164-G164)/(2.87*(273.15+C164))+K164</f>
        <v>1.1439818084491102</v>
      </c>
      <c r="M164" s="1">
        <f>(2.501-0.002361*C164)*10^6</f>
        <v>2501000</v>
      </c>
      <c r="N164" s="1">
        <f>1630*J164/M164</f>
        <v>0.58448871794386026</v>
      </c>
      <c r="O164" s="1">
        <f>MAX(B164:B174)</f>
        <v>0</v>
      </c>
      <c r="P164" s="1" t="e">
        <f>5.67*10^-8*(0.34-0.14*G164^0.5)*(273.15+C164)^4*(B164/O164)</f>
        <v>#DIV/0!</v>
      </c>
      <c r="Q164" s="1" t="e">
        <f>(1-0.23)*B164+P164</f>
        <v>#DIV/0!</v>
      </c>
      <c r="R164" s="1" t="e">
        <f>208/E164</f>
        <v>#DIV/0!</v>
      </c>
      <c r="S164" s="1" t="e">
        <f>(I164*Q164+L164*1004*H164/R164)/(I164+N164*(1+70/R164))</f>
        <v>#DIV/0!</v>
      </c>
      <c r="T164" s="1" t="e">
        <f>S164/(M164)*100000</f>
        <v>#DIV/0!</v>
      </c>
      <c r="U164" s="1">
        <v>162</v>
      </c>
      <c r="V164" s="1" t="e">
        <f>S164/Q164</f>
        <v>#DIV/0!</v>
      </c>
    </row>
    <row r="165" spans="1:22" x14ac:dyDescent="0.25">
      <c r="A165" s="2"/>
      <c r="F165" s="1">
        <f>6.11*EXP((17.27*C165)/(C165+237.3))</f>
        <v>6.11</v>
      </c>
      <c r="G165" s="1">
        <f>F165*D165*0.01</f>
        <v>0</v>
      </c>
      <c r="H165" s="1">
        <f>F165-G165</f>
        <v>6.11</v>
      </c>
      <c r="I165" s="1">
        <f>(4098*F165)/(237.3+C165)^2</f>
        <v>0.44464937670580801</v>
      </c>
      <c r="J165" s="1">
        <f>1013*((293-0.0065*1032)/293)^5.26</f>
        <v>896.81367090649962</v>
      </c>
      <c r="K165" s="1">
        <f>G165/(4.61*(273.15+C165))</f>
        <v>0</v>
      </c>
      <c r="L165" s="1">
        <f>(J165-G165)/(2.87*(273.15+C165))+K165</f>
        <v>1.1439818084491102</v>
      </c>
      <c r="M165" s="1">
        <f>(2.501-0.002361*C165)*10^6</f>
        <v>2501000</v>
      </c>
      <c r="N165" s="1">
        <f>1630*J165/M165</f>
        <v>0.58448871794386026</v>
      </c>
      <c r="O165" s="1">
        <f>MAX(B165:B175)</f>
        <v>0</v>
      </c>
      <c r="P165" s="1" t="e">
        <f>5.67*10^-8*(0.34-0.14*G165^0.5)*(273.15+C165)^4*(B165/O165)</f>
        <v>#DIV/0!</v>
      </c>
      <c r="Q165" s="1" t="e">
        <f>(1-0.23)*B165+P165</f>
        <v>#DIV/0!</v>
      </c>
      <c r="R165" s="1" t="e">
        <f>208/E165</f>
        <v>#DIV/0!</v>
      </c>
      <c r="S165" s="1" t="e">
        <f>(I165*Q165+L165*1004*H165/R165)/(I165+N165*(1+70/R165))</f>
        <v>#DIV/0!</v>
      </c>
      <c r="T165" s="1" t="e">
        <f>S165/(M165)*100000</f>
        <v>#DIV/0!</v>
      </c>
      <c r="U165" s="1">
        <v>163</v>
      </c>
      <c r="V165" s="1" t="e">
        <f>S165/Q165</f>
        <v>#DIV/0!</v>
      </c>
    </row>
    <row r="166" spans="1:22" x14ac:dyDescent="0.25">
      <c r="A166" s="2"/>
      <c r="F166" s="1">
        <f>6.11*EXP((17.27*C166)/(C166+237.3))</f>
        <v>6.11</v>
      </c>
      <c r="G166" s="1">
        <f>F166*D166*0.01</f>
        <v>0</v>
      </c>
      <c r="H166" s="1">
        <f>F166-G166</f>
        <v>6.11</v>
      </c>
      <c r="I166" s="1">
        <f>(4098*F166)/(237.3+C166)^2</f>
        <v>0.44464937670580801</v>
      </c>
      <c r="J166" s="1">
        <f>1013*((293-0.0065*1032)/293)^5.26</f>
        <v>896.81367090649962</v>
      </c>
      <c r="K166" s="1">
        <f>G166/(4.61*(273.15+C166))</f>
        <v>0</v>
      </c>
      <c r="L166" s="1">
        <f>(J166-G166)/(2.87*(273.15+C166))+K166</f>
        <v>1.1439818084491102</v>
      </c>
      <c r="M166" s="1">
        <f>(2.501-0.002361*C166)*10^6</f>
        <v>2501000</v>
      </c>
      <c r="N166" s="1">
        <f>1630*J166/M166</f>
        <v>0.58448871794386026</v>
      </c>
      <c r="O166" s="1">
        <f>MAX(B166:B176)</f>
        <v>0</v>
      </c>
      <c r="P166" s="1" t="e">
        <f>5.67*10^-8*(0.34-0.14*G166^0.5)*(273.15+C166)^4*(B166/O166)</f>
        <v>#DIV/0!</v>
      </c>
      <c r="Q166" s="1" t="e">
        <f>(1-0.23)*B166+P166</f>
        <v>#DIV/0!</v>
      </c>
      <c r="R166" s="1" t="e">
        <f>208/E166</f>
        <v>#DIV/0!</v>
      </c>
      <c r="S166" s="1" t="e">
        <f>(I166*Q166+L166*1004*H166/R166)/(I166+N166*(1+70/R166))</f>
        <v>#DIV/0!</v>
      </c>
      <c r="T166" s="1" t="e">
        <f>S166/(M166)*100000</f>
        <v>#DIV/0!</v>
      </c>
      <c r="U166" s="1">
        <v>164</v>
      </c>
      <c r="V166" s="1" t="e">
        <f>S166/Q166</f>
        <v>#DIV/0!</v>
      </c>
    </row>
    <row r="167" spans="1:22" x14ac:dyDescent="0.25">
      <c r="A167" s="2"/>
      <c r="F167" s="1">
        <f>6.11*EXP((17.27*C167)/(C167+237.3))</f>
        <v>6.11</v>
      </c>
      <c r="G167" s="1">
        <f>F167*D167*0.01</f>
        <v>0</v>
      </c>
      <c r="H167" s="1">
        <f>F167-G167</f>
        <v>6.11</v>
      </c>
      <c r="I167" s="1">
        <f>(4098*F167)/(237.3+C167)^2</f>
        <v>0.44464937670580801</v>
      </c>
      <c r="J167" s="1">
        <f>1013*((293-0.0065*1032)/293)^5.26</f>
        <v>896.81367090649962</v>
      </c>
      <c r="K167" s="1">
        <f>G167/(4.61*(273.15+C167))</f>
        <v>0</v>
      </c>
      <c r="L167" s="1">
        <f>(J167-G167)/(2.87*(273.15+C167))+K167</f>
        <v>1.1439818084491102</v>
      </c>
      <c r="M167" s="1">
        <f>(2.501-0.002361*C167)*10^6</f>
        <v>2501000</v>
      </c>
      <c r="N167" s="1">
        <f>1630*J167/M167</f>
        <v>0.58448871794386026</v>
      </c>
      <c r="O167" s="1">
        <f>MAX(B167:B177)</f>
        <v>0</v>
      </c>
      <c r="P167" s="1" t="e">
        <f>5.67*10^-8*(0.34-0.14*G167^0.5)*(273.15+C167)^4*(B167/O167)</f>
        <v>#DIV/0!</v>
      </c>
      <c r="Q167" s="1" t="e">
        <f>(1-0.23)*B167+P167</f>
        <v>#DIV/0!</v>
      </c>
      <c r="R167" s="1" t="e">
        <f>208/E167</f>
        <v>#DIV/0!</v>
      </c>
      <c r="S167" s="1" t="e">
        <f>(I167*Q167+L167*1004*H167/R167)/(I167+N167*(1+70/R167))</f>
        <v>#DIV/0!</v>
      </c>
      <c r="T167" s="1" t="e">
        <f>S167/(M167)*100000</f>
        <v>#DIV/0!</v>
      </c>
      <c r="U167" s="1">
        <v>165</v>
      </c>
      <c r="V167" s="1" t="e">
        <f>S167/Q167</f>
        <v>#DIV/0!</v>
      </c>
    </row>
    <row r="168" spans="1:22" x14ac:dyDescent="0.25">
      <c r="A168" s="2"/>
      <c r="F168" s="1">
        <f>6.11*EXP((17.27*C168)/(C168+237.3))</f>
        <v>6.11</v>
      </c>
      <c r="G168" s="1">
        <f>F168*D168*0.01</f>
        <v>0</v>
      </c>
      <c r="H168" s="1">
        <f>F168-G168</f>
        <v>6.11</v>
      </c>
      <c r="I168" s="1">
        <f>(4098*F168)/(237.3+C168)^2</f>
        <v>0.44464937670580801</v>
      </c>
      <c r="J168" s="1">
        <f>1013*((293-0.0065*1032)/293)^5.26</f>
        <v>896.81367090649962</v>
      </c>
      <c r="K168" s="1">
        <f>G168/(4.61*(273.15+C168))</f>
        <v>0</v>
      </c>
      <c r="L168" s="1">
        <f>(J168-G168)/(2.87*(273.15+C168))+K168</f>
        <v>1.1439818084491102</v>
      </c>
      <c r="M168" s="1">
        <f>(2.501-0.002361*C168)*10^6</f>
        <v>2501000</v>
      </c>
      <c r="N168" s="1">
        <f>1630*J168/M168</f>
        <v>0.58448871794386026</v>
      </c>
      <c r="O168" s="1">
        <f>MAX(B168:B178)</f>
        <v>0</v>
      </c>
      <c r="P168" s="1" t="e">
        <f>5.67*10^-8*(0.34-0.14*G168^0.5)*(273.15+C168)^4*(B168/O168)</f>
        <v>#DIV/0!</v>
      </c>
      <c r="Q168" s="1" t="e">
        <f>(1-0.23)*B168+P168</f>
        <v>#DIV/0!</v>
      </c>
      <c r="R168" s="1" t="e">
        <f>208/E168</f>
        <v>#DIV/0!</v>
      </c>
      <c r="S168" s="1" t="e">
        <f>(I168*Q168+L168*1004*H168/R168)/(I168+N168*(1+70/R168))</f>
        <v>#DIV/0!</v>
      </c>
      <c r="T168" s="1" t="e">
        <f>S168/(M168)*100000</f>
        <v>#DIV/0!</v>
      </c>
      <c r="U168" s="1">
        <v>166</v>
      </c>
      <c r="V168" s="1" t="e">
        <f>S168/Q168</f>
        <v>#DIV/0!</v>
      </c>
    </row>
    <row r="169" spans="1:22" x14ac:dyDescent="0.25">
      <c r="A169" s="2"/>
      <c r="F169" s="1">
        <f>6.11*EXP((17.27*C169)/(C169+237.3))</f>
        <v>6.11</v>
      </c>
      <c r="G169" s="1">
        <f>F169*D169*0.01</f>
        <v>0</v>
      </c>
      <c r="H169" s="1">
        <f>F169-G169</f>
        <v>6.11</v>
      </c>
      <c r="I169" s="1">
        <f>(4098*F169)/(237.3+C169)^2</f>
        <v>0.44464937670580801</v>
      </c>
      <c r="J169" s="1">
        <f>1013*((293-0.0065*1032)/293)^5.26</f>
        <v>896.81367090649962</v>
      </c>
      <c r="K169" s="1">
        <f>G169/(4.61*(273.15+C169))</f>
        <v>0</v>
      </c>
      <c r="L169" s="1">
        <f>(J169-G169)/(2.87*(273.15+C169))+K169</f>
        <v>1.1439818084491102</v>
      </c>
      <c r="M169" s="1">
        <f>(2.501-0.002361*C169)*10^6</f>
        <v>2501000</v>
      </c>
      <c r="N169" s="1">
        <f>1630*J169/M169</f>
        <v>0.58448871794386026</v>
      </c>
      <c r="O169" s="1">
        <f>MAX(B169:B179)</f>
        <v>0</v>
      </c>
      <c r="P169" s="1" t="e">
        <f>5.67*10^-8*(0.34-0.14*G169^0.5)*(273.15+C169)^4*(B169/O169)</f>
        <v>#DIV/0!</v>
      </c>
      <c r="Q169" s="1" t="e">
        <f>(1-0.23)*B169+P169</f>
        <v>#DIV/0!</v>
      </c>
      <c r="R169" s="1" t="e">
        <f>208/E169</f>
        <v>#DIV/0!</v>
      </c>
      <c r="S169" s="1" t="e">
        <f>(I169*Q169+L169*1004*H169/R169)/(I169+N169*(1+70/R169))</f>
        <v>#DIV/0!</v>
      </c>
      <c r="T169" s="1" t="e">
        <f>S169/(M169)*100000</f>
        <v>#DIV/0!</v>
      </c>
      <c r="U169" s="1">
        <v>167</v>
      </c>
      <c r="V169" s="1" t="e">
        <f>S169/Q169</f>
        <v>#DIV/0!</v>
      </c>
    </row>
    <row r="170" spans="1:22" x14ac:dyDescent="0.25">
      <c r="A170" s="2"/>
      <c r="F170" s="1">
        <f>6.11*EXP((17.27*C170)/(C170+237.3))</f>
        <v>6.11</v>
      </c>
      <c r="G170" s="1">
        <f>F170*D170*0.01</f>
        <v>0</v>
      </c>
      <c r="H170" s="1">
        <f>F170-G170</f>
        <v>6.11</v>
      </c>
      <c r="I170" s="1">
        <f>(4098*F170)/(237.3+C170)^2</f>
        <v>0.44464937670580801</v>
      </c>
      <c r="J170" s="1">
        <f>1013*((293-0.0065*1032)/293)^5.26</f>
        <v>896.81367090649962</v>
      </c>
      <c r="K170" s="1">
        <f>G170/(4.61*(273.15+C170))</f>
        <v>0</v>
      </c>
      <c r="L170" s="1">
        <f>(J170-G170)/(2.87*(273.15+C170))+K170</f>
        <v>1.1439818084491102</v>
      </c>
      <c r="M170" s="1">
        <f>(2.501-0.002361*C170)*10^6</f>
        <v>2501000</v>
      </c>
      <c r="N170" s="1">
        <f>1630*J170/M170</f>
        <v>0.58448871794386026</v>
      </c>
      <c r="O170" s="1">
        <f>MAX(B170:B180)</f>
        <v>0</v>
      </c>
      <c r="P170" s="1" t="e">
        <f>5.67*10^-8*(0.34-0.14*G170^0.5)*(273.15+C170)^4*(B170/O170)</f>
        <v>#DIV/0!</v>
      </c>
      <c r="Q170" s="1" t="e">
        <f>(1-0.23)*B170+P170</f>
        <v>#DIV/0!</v>
      </c>
      <c r="R170" s="1" t="e">
        <f>208/E170</f>
        <v>#DIV/0!</v>
      </c>
      <c r="S170" s="1" t="e">
        <f>(I170*Q170+L170*1004*H170/R170)/(I170+N170*(1+70/R170))</f>
        <v>#DIV/0!</v>
      </c>
      <c r="T170" s="1" t="e">
        <f>S170/(M170)*100000</f>
        <v>#DIV/0!</v>
      </c>
      <c r="U170" s="1">
        <v>168</v>
      </c>
      <c r="V170" s="1" t="e">
        <f>S170/Q170</f>
        <v>#DIV/0!</v>
      </c>
    </row>
    <row r="171" spans="1:22" x14ac:dyDescent="0.25">
      <c r="A171" s="2"/>
      <c r="F171" s="1">
        <f>6.11*EXP((17.27*C171)/(C171+237.3))</f>
        <v>6.11</v>
      </c>
      <c r="G171" s="1">
        <f>F171*D171*0.01</f>
        <v>0</v>
      </c>
      <c r="H171" s="1">
        <f>F171-G171</f>
        <v>6.11</v>
      </c>
      <c r="I171" s="1">
        <f>(4098*F171)/(237.3+C171)^2</f>
        <v>0.44464937670580801</v>
      </c>
      <c r="J171" s="1">
        <f>1013*((293-0.0065*1032)/293)^5.26</f>
        <v>896.81367090649962</v>
      </c>
      <c r="K171" s="1">
        <f>G171/(4.61*(273.15+C171))</f>
        <v>0</v>
      </c>
      <c r="L171" s="1">
        <f>(J171-G171)/(2.87*(273.15+C171))+K171</f>
        <v>1.1439818084491102</v>
      </c>
      <c r="M171" s="1">
        <f>(2.501-0.002361*C171)*10^6</f>
        <v>2501000</v>
      </c>
      <c r="N171" s="1">
        <f>1630*J171/M171</f>
        <v>0.58448871794386026</v>
      </c>
      <c r="O171" s="1">
        <f>MAX(B171:B181)</f>
        <v>0</v>
      </c>
      <c r="P171" s="1" t="e">
        <f>5.67*10^-8*(0.34-0.14*G171^0.5)*(273.15+C171)^4*(B171/O171)</f>
        <v>#DIV/0!</v>
      </c>
      <c r="Q171" s="1" t="e">
        <f>(1-0.23)*B171+P171</f>
        <v>#DIV/0!</v>
      </c>
      <c r="R171" s="1" t="e">
        <f>208/E171</f>
        <v>#DIV/0!</v>
      </c>
      <c r="S171" s="1" t="e">
        <f>(I171*Q171+L171*1004*H171/R171)/(I171+N171*(1+70/R171))</f>
        <v>#DIV/0!</v>
      </c>
      <c r="T171" s="1" t="e">
        <f>S171/(M171)*100000</f>
        <v>#DIV/0!</v>
      </c>
      <c r="U171" s="1">
        <v>169</v>
      </c>
      <c r="V171" s="1" t="e">
        <f>S171/Q171</f>
        <v>#DIV/0!</v>
      </c>
    </row>
    <row r="172" spans="1:22" x14ac:dyDescent="0.25">
      <c r="A172" s="2"/>
      <c r="F172" s="1">
        <f>6.11*EXP((17.27*C172)/(C172+237.3))</f>
        <v>6.11</v>
      </c>
      <c r="G172" s="1">
        <f>F172*D172*0.01</f>
        <v>0</v>
      </c>
      <c r="H172" s="1">
        <f>F172-G172</f>
        <v>6.11</v>
      </c>
      <c r="I172" s="1">
        <f>(4098*F172)/(237.3+C172)^2</f>
        <v>0.44464937670580801</v>
      </c>
      <c r="J172" s="1">
        <f>1013*((293-0.0065*1032)/293)^5.26</f>
        <v>896.81367090649962</v>
      </c>
      <c r="K172" s="1">
        <f>G172/(4.61*(273.15+C172))</f>
        <v>0</v>
      </c>
      <c r="L172" s="1">
        <f>(J172-G172)/(2.87*(273.15+C172))+K172</f>
        <v>1.1439818084491102</v>
      </c>
      <c r="M172" s="1">
        <f>(2.501-0.002361*C172)*10^6</f>
        <v>2501000</v>
      </c>
      <c r="N172" s="1">
        <f>1630*J172/M172</f>
        <v>0.58448871794386026</v>
      </c>
      <c r="O172" s="1">
        <f>MAX(B172:B182)</f>
        <v>0</v>
      </c>
      <c r="P172" s="1" t="e">
        <f>5.67*10^-8*(0.34-0.14*G172^0.5)*(273.15+C172)^4*(B172/O172)</f>
        <v>#DIV/0!</v>
      </c>
      <c r="Q172" s="1" t="e">
        <f>(1-0.23)*B172+P172</f>
        <v>#DIV/0!</v>
      </c>
      <c r="R172" s="1" t="e">
        <f>208/E172</f>
        <v>#DIV/0!</v>
      </c>
      <c r="S172" s="1" t="e">
        <f>(I172*Q172+L172*1004*H172/R172)/(I172+N172*(1+70/R172))</f>
        <v>#DIV/0!</v>
      </c>
      <c r="T172" s="1" t="e">
        <f>S172/(M172)*100000</f>
        <v>#DIV/0!</v>
      </c>
      <c r="U172" s="1">
        <v>170</v>
      </c>
      <c r="V172" s="1" t="e">
        <f>S172/Q172</f>
        <v>#DIV/0!</v>
      </c>
    </row>
    <row r="173" spans="1:22" x14ac:dyDescent="0.25">
      <c r="A173" s="2"/>
      <c r="F173" s="1">
        <f>6.11*EXP((17.27*C173)/(C173+237.3))</f>
        <v>6.11</v>
      </c>
      <c r="G173" s="1">
        <f>F173*D173*0.01</f>
        <v>0</v>
      </c>
      <c r="H173" s="1">
        <f>F173-G173</f>
        <v>6.11</v>
      </c>
      <c r="I173" s="1">
        <f>(4098*F173)/(237.3+C173)^2</f>
        <v>0.44464937670580801</v>
      </c>
      <c r="J173" s="1">
        <f>1013*((293-0.0065*1032)/293)^5.26</f>
        <v>896.81367090649962</v>
      </c>
      <c r="K173" s="1">
        <f>G173/(4.61*(273.15+C173))</f>
        <v>0</v>
      </c>
      <c r="L173" s="1">
        <f>(J173-G173)/(2.87*(273.15+C173))+K173</f>
        <v>1.1439818084491102</v>
      </c>
      <c r="M173" s="1">
        <f>(2.501-0.002361*C173)*10^6</f>
        <v>2501000</v>
      </c>
      <c r="N173" s="1">
        <f>1630*J173/M173</f>
        <v>0.58448871794386026</v>
      </c>
      <c r="O173" s="1">
        <f>MAX(B173:B183)</f>
        <v>0</v>
      </c>
      <c r="P173" s="1" t="e">
        <f>5.67*10^-8*(0.34-0.14*G173^0.5)*(273.15+C173)^4*(B173/O173)</f>
        <v>#DIV/0!</v>
      </c>
      <c r="Q173" s="1" t="e">
        <f>(1-0.23)*B173+P173</f>
        <v>#DIV/0!</v>
      </c>
      <c r="R173" s="1" t="e">
        <f>208/E173</f>
        <v>#DIV/0!</v>
      </c>
      <c r="S173" s="1" t="e">
        <f>(I173*Q173+L173*1004*H173/R173)/(I173+N173*(1+70/R173))</f>
        <v>#DIV/0!</v>
      </c>
      <c r="T173" s="1" t="e">
        <f>S173/(M173)*100000</f>
        <v>#DIV/0!</v>
      </c>
      <c r="U173" s="1">
        <v>171</v>
      </c>
      <c r="V173" s="1" t="e">
        <f>S173/Q173</f>
        <v>#DIV/0!</v>
      </c>
    </row>
    <row r="174" spans="1:22" x14ac:dyDescent="0.25">
      <c r="A174" s="2"/>
      <c r="F174" s="1">
        <f>6.11*EXP((17.27*C174)/(C174+237.3))</f>
        <v>6.11</v>
      </c>
      <c r="G174" s="1">
        <f>F174*D174*0.01</f>
        <v>0</v>
      </c>
      <c r="H174" s="1">
        <f>F174-G174</f>
        <v>6.11</v>
      </c>
      <c r="I174" s="1">
        <f>(4098*F174)/(237.3+C174)^2</f>
        <v>0.44464937670580801</v>
      </c>
      <c r="J174" s="1">
        <f>1013*((293-0.0065*1032)/293)^5.26</f>
        <v>896.81367090649962</v>
      </c>
      <c r="K174" s="1">
        <f>G174/(4.61*(273.15+C174))</f>
        <v>0</v>
      </c>
      <c r="L174" s="1">
        <f>(J174-G174)/(2.87*(273.15+C174))+K174</f>
        <v>1.1439818084491102</v>
      </c>
      <c r="M174" s="1">
        <f>(2.501-0.002361*C174)*10^6</f>
        <v>2501000</v>
      </c>
      <c r="N174" s="1">
        <f>1630*J174/M174</f>
        <v>0.58448871794386026</v>
      </c>
      <c r="O174" s="1">
        <f>MAX(B174:B184)</f>
        <v>0</v>
      </c>
      <c r="P174" s="1" t="e">
        <f>5.67*10^-8*(0.34-0.14*G174^0.5)*(273.15+C174)^4*(B174/O174)</f>
        <v>#DIV/0!</v>
      </c>
      <c r="Q174" s="1" t="e">
        <f>(1-0.23)*B174+P174</f>
        <v>#DIV/0!</v>
      </c>
      <c r="R174" s="1" t="e">
        <f>208/E174</f>
        <v>#DIV/0!</v>
      </c>
      <c r="S174" s="1" t="e">
        <f>(I174*Q174+L174*1004*H174/R174)/(I174+N174*(1+70/R174))</f>
        <v>#DIV/0!</v>
      </c>
      <c r="T174" s="1" t="e">
        <f>S174/(M174)*100000</f>
        <v>#DIV/0!</v>
      </c>
      <c r="U174" s="1">
        <v>172</v>
      </c>
      <c r="V174" s="1" t="e">
        <f>S174/Q174</f>
        <v>#DIV/0!</v>
      </c>
    </row>
    <row r="175" spans="1:22" x14ac:dyDescent="0.25">
      <c r="A175" s="2"/>
      <c r="F175" s="1">
        <f>6.11*EXP((17.27*C175)/(C175+237.3))</f>
        <v>6.11</v>
      </c>
      <c r="G175" s="1">
        <f>F175*D175*0.01</f>
        <v>0</v>
      </c>
      <c r="H175" s="1">
        <f>F175-G175</f>
        <v>6.11</v>
      </c>
      <c r="I175" s="1">
        <f>(4098*F175)/(237.3+C175)^2</f>
        <v>0.44464937670580801</v>
      </c>
      <c r="J175" s="1">
        <f>1013*((293-0.0065*1032)/293)^5.26</f>
        <v>896.81367090649962</v>
      </c>
      <c r="K175" s="1">
        <f>G175/(4.61*(273.15+C175))</f>
        <v>0</v>
      </c>
      <c r="L175" s="1">
        <f>(J175-G175)/(2.87*(273.15+C175))+K175</f>
        <v>1.1439818084491102</v>
      </c>
      <c r="M175" s="1">
        <f>(2.501-0.002361*C175)*10^6</f>
        <v>2501000</v>
      </c>
      <c r="N175" s="1">
        <f>1630*J175/M175</f>
        <v>0.58448871794386026</v>
      </c>
      <c r="O175" s="1">
        <f>MAX(B175:B185)</f>
        <v>0</v>
      </c>
      <c r="P175" s="1" t="e">
        <f>5.67*10^-8*(0.34-0.14*G175^0.5)*(273.15+C175)^4*(B175/O175)</f>
        <v>#DIV/0!</v>
      </c>
      <c r="Q175" s="1" t="e">
        <f>(1-0.23)*B175+P175</f>
        <v>#DIV/0!</v>
      </c>
      <c r="R175" s="1" t="e">
        <f>208/E175</f>
        <v>#DIV/0!</v>
      </c>
      <c r="S175" s="1" t="e">
        <f>(I175*Q175+L175*1004*H175/R175)/(I175+N175*(1+70/R175))</f>
        <v>#DIV/0!</v>
      </c>
      <c r="T175" s="1" t="e">
        <f>S175/(M175)*100000</f>
        <v>#DIV/0!</v>
      </c>
      <c r="U175" s="1">
        <v>173</v>
      </c>
      <c r="V175" s="1" t="e">
        <f>S175/Q175</f>
        <v>#DIV/0!</v>
      </c>
    </row>
    <row r="176" spans="1:22" x14ac:dyDescent="0.25">
      <c r="A176" s="2"/>
      <c r="F176" s="1">
        <f>6.11*EXP((17.27*C176)/(C176+237.3))</f>
        <v>6.11</v>
      </c>
      <c r="G176" s="1">
        <f>F176*D176*0.01</f>
        <v>0</v>
      </c>
      <c r="H176" s="1">
        <f>F176-G176</f>
        <v>6.11</v>
      </c>
      <c r="I176" s="1">
        <f>(4098*F176)/(237.3+C176)^2</f>
        <v>0.44464937670580801</v>
      </c>
      <c r="J176" s="1">
        <f>1013*((293-0.0065*1032)/293)^5.26</f>
        <v>896.81367090649962</v>
      </c>
      <c r="K176" s="1">
        <f>G176/(4.61*(273.15+C176))</f>
        <v>0</v>
      </c>
      <c r="L176" s="1">
        <f>(J176-G176)/(2.87*(273.15+C176))+K176</f>
        <v>1.1439818084491102</v>
      </c>
      <c r="M176" s="1">
        <f>(2.501-0.002361*C176)*10^6</f>
        <v>2501000</v>
      </c>
      <c r="N176" s="1">
        <f>1630*J176/M176</f>
        <v>0.58448871794386026</v>
      </c>
      <c r="O176" s="1">
        <f>MAX(B176:B186)</f>
        <v>0</v>
      </c>
      <c r="P176" s="1" t="e">
        <f>5.67*10^-8*(0.34-0.14*G176^0.5)*(273.15+C176)^4*(B176/O176)</f>
        <v>#DIV/0!</v>
      </c>
      <c r="Q176" s="1" t="e">
        <f>(1-0.23)*B176+P176</f>
        <v>#DIV/0!</v>
      </c>
      <c r="R176" s="1" t="e">
        <f>208/E176</f>
        <v>#DIV/0!</v>
      </c>
      <c r="S176" s="1" t="e">
        <f>(I176*Q176+L176*1004*H176/R176)/(I176+N176*(1+70/R176))</f>
        <v>#DIV/0!</v>
      </c>
      <c r="T176" s="1" t="e">
        <f>S176/(M176)*100000</f>
        <v>#DIV/0!</v>
      </c>
      <c r="U176" s="1">
        <v>174</v>
      </c>
      <c r="V176" s="1" t="e">
        <f>S176/Q176</f>
        <v>#DIV/0!</v>
      </c>
    </row>
    <row r="177" spans="1:22" x14ac:dyDescent="0.25">
      <c r="A177" s="2"/>
      <c r="F177" s="1">
        <f>6.11*EXP((17.27*C177)/(C177+237.3))</f>
        <v>6.11</v>
      </c>
      <c r="G177" s="1">
        <f>F177*D177*0.01</f>
        <v>0</v>
      </c>
      <c r="H177" s="1">
        <f>F177-G177</f>
        <v>6.11</v>
      </c>
      <c r="I177" s="1">
        <f>(4098*F177)/(237.3+C177)^2</f>
        <v>0.44464937670580801</v>
      </c>
      <c r="J177" s="1">
        <f>1013*((293-0.0065*1032)/293)^5.26</f>
        <v>896.81367090649962</v>
      </c>
      <c r="K177" s="1">
        <f>G177/(4.61*(273.15+C177))</f>
        <v>0</v>
      </c>
      <c r="L177" s="1">
        <f>(J177-G177)/(2.87*(273.15+C177))+K177</f>
        <v>1.1439818084491102</v>
      </c>
      <c r="M177" s="1">
        <f>(2.501-0.002361*C177)*10^6</f>
        <v>2501000</v>
      </c>
      <c r="N177" s="1">
        <f>1630*J177/M177</f>
        <v>0.58448871794386026</v>
      </c>
      <c r="O177" s="1">
        <f>MAX(B177:B187)</f>
        <v>0</v>
      </c>
      <c r="P177" s="1" t="e">
        <f>5.67*10^-8*(0.34-0.14*G177^0.5)*(273.15+C177)^4*(B177/O177)</f>
        <v>#DIV/0!</v>
      </c>
      <c r="Q177" s="1" t="e">
        <f>(1-0.23)*B177+P177</f>
        <v>#DIV/0!</v>
      </c>
      <c r="R177" s="1" t="e">
        <f>208/E177</f>
        <v>#DIV/0!</v>
      </c>
      <c r="S177" s="1" t="e">
        <f>(I177*Q177+L177*1004*H177/R177)/(I177+N177*(1+70/R177))</f>
        <v>#DIV/0!</v>
      </c>
      <c r="T177" s="1" t="e">
        <f>S177/(M177)*100000</f>
        <v>#DIV/0!</v>
      </c>
      <c r="U177" s="1">
        <v>175</v>
      </c>
      <c r="V177" s="1" t="e">
        <f>S177/Q177</f>
        <v>#DIV/0!</v>
      </c>
    </row>
    <row r="178" spans="1:22" x14ac:dyDescent="0.25">
      <c r="A178" s="2"/>
      <c r="F178" s="1">
        <f>6.11*EXP((17.27*C178)/(C178+237.3))</f>
        <v>6.11</v>
      </c>
      <c r="G178" s="1">
        <f>F178*D178*0.01</f>
        <v>0</v>
      </c>
      <c r="H178" s="1">
        <f>F178-G178</f>
        <v>6.11</v>
      </c>
      <c r="I178" s="1">
        <f>(4098*F178)/(237.3+C178)^2</f>
        <v>0.44464937670580801</v>
      </c>
      <c r="J178" s="1">
        <f>1013*((293-0.0065*1032)/293)^5.26</f>
        <v>896.81367090649962</v>
      </c>
      <c r="K178" s="1">
        <f>G178/(4.61*(273.15+C178))</f>
        <v>0</v>
      </c>
      <c r="L178" s="1">
        <f>(J178-G178)/(2.87*(273.15+C178))+K178</f>
        <v>1.1439818084491102</v>
      </c>
      <c r="M178" s="1">
        <f>(2.501-0.002361*C178)*10^6</f>
        <v>2501000</v>
      </c>
      <c r="N178" s="1">
        <f>1630*J178/M178</f>
        <v>0.58448871794386026</v>
      </c>
      <c r="O178" s="1">
        <f>MAX(B178:B188)</f>
        <v>0</v>
      </c>
      <c r="P178" s="1" t="e">
        <f>5.67*10^-8*(0.34-0.14*G178^0.5)*(273.15+C178)^4*(B178/O178)</f>
        <v>#DIV/0!</v>
      </c>
      <c r="Q178" s="1" t="e">
        <f>(1-0.23)*B178+P178</f>
        <v>#DIV/0!</v>
      </c>
      <c r="R178" s="1" t="e">
        <f>208/E178</f>
        <v>#DIV/0!</v>
      </c>
      <c r="S178" s="1" t="e">
        <f>(I178*Q178+L178*1004*H178/R178)/(I178+N178*(1+70/R178))</f>
        <v>#DIV/0!</v>
      </c>
      <c r="T178" s="1" t="e">
        <f>S178/(M178)*100000</f>
        <v>#DIV/0!</v>
      </c>
      <c r="U178" s="1">
        <v>176</v>
      </c>
      <c r="V178" s="1" t="e">
        <f>S178/Q178</f>
        <v>#DIV/0!</v>
      </c>
    </row>
    <row r="179" spans="1:22" x14ac:dyDescent="0.25">
      <c r="A179" s="2"/>
      <c r="F179" s="1">
        <f>6.11*EXP((17.27*C179)/(C179+237.3))</f>
        <v>6.11</v>
      </c>
      <c r="G179" s="1">
        <f>F179*D179*0.01</f>
        <v>0</v>
      </c>
      <c r="H179" s="1">
        <f>F179-G179</f>
        <v>6.11</v>
      </c>
      <c r="I179" s="1">
        <f>(4098*F179)/(237.3+C179)^2</f>
        <v>0.44464937670580801</v>
      </c>
      <c r="J179" s="1">
        <f>1013*((293-0.0065*1032)/293)^5.26</f>
        <v>896.81367090649962</v>
      </c>
      <c r="K179" s="1">
        <f>G179/(4.61*(273.15+C179))</f>
        <v>0</v>
      </c>
      <c r="L179" s="1">
        <f>(J179-G179)/(2.87*(273.15+C179))+K179</f>
        <v>1.1439818084491102</v>
      </c>
      <c r="M179" s="1">
        <f>(2.501-0.002361*C179)*10^6</f>
        <v>2501000</v>
      </c>
      <c r="N179" s="1">
        <f>1630*J179/M179</f>
        <v>0.58448871794386026</v>
      </c>
      <c r="O179" s="1">
        <f>MAX(B179:B189)</f>
        <v>0</v>
      </c>
      <c r="P179" s="1" t="e">
        <f>5.67*10^-8*(0.34-0.14*G179^0.5)*(273.15+C179)^4*(B179/O179)</f>
        <v>#DIV/0!</v>
      </c>
      <c r="Q179" s="1" t="e">
        <f>(1-0.23)*B179+P179</f>
        <v>#DIV/0!</v>
      </c>
      <c r="R179" s="1" t="e">
        <f>208/E179</f>
        <v>#DIV/0!</v>
      </c>
      <c r="S179" s="1" t="e">
        <f>(I179*Q179+L179*1004*H179/R179)/(I179+N179*(1+70/R179))</f>
        <v>#DIV/0!</v>
      </c>
      <c r="T179" s="1" t="e">
        <f>S179/(M179)*100000</f>
        <v>#DIV/0!</v>
      </c>
      <c r="U179" s="1">
        <v>177</v>
      </c>
      <c r="V179" s="1" t="e">
        <f>S179/Q179</f>
        <v>#DIV/0!</v>
      </c>
    </row>
    <row r="180" spans="1:22" x14ac:dyDescent="0.25">
      <c r="A180" s="2"/>
      <c r="F180" s="1">
        <f>6.11*EXP((17.27*C180)/(C180+237.3))</f>
        <v>6.11</v>
      </c>
      <c r="G180" s="1">
        <f>F180*D180*0.01</f>
        <v>0</v>
      </c>
      <c r="H180" s="1">
        <f>F180-G180</f>
        <v>6.11</v>
      </c>
      <c r="I180" s="1">
        <f>(4098*F180)/(237.3+C180)^2</f>
        <v>0.44464937670580801</v>
      </c>
      <c r="J180" s="1">
        <f>1013*((293-0.0065*1032)/293)^5.26</f>
        <v>896.81367090649962</v>
      </c>
      <c r="K180" s="1">
        <f>G180/(4.61*(273.15+C180))</f>
        <v>0</v>
      </c>
      <c r="L180" s="1">
        <f>(J180-G180)/(2.87*(273.15+C180))+K180</f>
        <v>1.1439818084491102</v>
      </c>
      <c r="M180" s="1">
        <f>(2.501-0.002361*C180)*10^6</f>
        <v>2501000</v>
      </c>
      <c r="N180" s="1">
        <f>1630*J180/M180</f>
        <v>0.58448871794386026</v>
      </c>
      <c r="O180" s="1">
        <f>MAX(B180:B190)</f>
        <v>0</v>
      </c>
      <c r="P180" s="1" t="e">
        <f>5.67*10^-8*(0.34-0.14*G180^0.5)*(273.15+C180)^4*(B180/O180)</f>
        <v>#DIV/0!</v>
      </c>
      <c r="Q180" s="1" t="e">
        <f>(1-0.23)*B180+P180</f>
        <v>#DIV/0!</v>
      </c>
      <c r="R180" s="1" t="e">
        <f>208/E180</f>
        <v>#DIV/0!</v>
      </c>
      <c r="S180" s="1" t="e">
        <f>(I180*Q180+L180*1004*H180/R180)/(I180+N180*(1+70/R180))</f>
        <v>#DIV/0!</v>
      </c>
      <c r="T180" s="1" t="e">
        <f>S180/(M180)*100000</f>
        <v>#DIV/0!</v>
      </c>
      <c r="U180" s="1">
        <v>178</v>
      </c>
      <c r="V180" s="1" t="e">
        <f>S180/Q180</f>
        <v>#DIV/0!</v>
      </c>
    </row>
    <row r="181" spans="1:22" x14ac:dyDescent="0.25">
      <c r="A181" s="2"/>
      <c r="F181" s="1">
        <f>6.11*EXP((17.27*C181)/(C181+237.3))</f>
        <v>6.11</v>
      </c>
      <c r="G181" s="1">
        <f>F181*D181*0.01</f>
        <v>0</v>
      </c>
      <c r="H181" s="1">
        <f>F181-G181</f>
        <v>6.11</v>
      </c>
      <c r="I181" s="1">
        <f>(4098*F181)/(237.3+C181)^2</f>
        <v>0.44464937670580801</v>
      </c>
      <c r="J181" s="1">
        <f>1013*((293-0.0065*1032)/293)^5.26</f>
        <v>896.81367090649962</v>
      </c>
      <c r="K181" s="1">
        <f>G181/(4.61*(273.15+C181))</f>
        <v>0</v>
      </c>
      <c r="L181" s="1">
        <f>(J181-G181)/(2.87*(273.15+C181))+K181</f>
        <v>1.1439818084491102</v>
      </c>
      <c r="M181" s="1">
        <f>(2.501-0.002361*C181)*10^6</f>
        <v>2501000</v>
      </c>
      <c r="N181" s="1">
        <f>1630*J181/M181</f>
        <v>0.58448871794386026</v>
      </c>
      <c r="O181" s="1">
        <f>MAX(B181:B191)</f>
        <v>0</v>
      </c>
      <c r="P181" s="1" t="e">
        <f>5.67*10^-8*(0.34-0.14*G181^0.5)*(273.15+C181)^4*(B181/O181)</f>
        <v>#DIV/0!</v>
      </c>
      <c r="Q181" s="1" t="e">
        <f>(1-0.23)*B181+P181</f>
        <v>#DIV/0!</v>
      </c>
      <c r="R181" s="1" t="e">
        <f>208/E181</f>
        <v>#DIV/0!</v>
      </c>
      <c r="S181" s="1" t="e">
        <f>(I181*Q181+L181*1004*H181/R181)/(I181+N181*(1+70/R181))</f>
        <v>#DIV/0!</v>
      </c>
      <c r="T181" s="1" t="e">
        <f>S181/(M181)*100000</f>
        <v>#DIV/0!</v>
      </c>
      <c r="U181" s="1">
        <v>179</v>
      </c>
      <c r="V181" s="1" t="e">
        <f>S181/Q181</f>
        <v>#DIV/0!</v>
      </c>
    </row>
    <row r="182" spans="1:22" x14ac:dyDescent="0.25">
      <c r="A182" s="2"/>
      <c r="F182" s="1">
        <f>6.11*EXP((17.27*C182)/(C182+237.3))</f>
        <v>6.11</v>
      </c>
      <c r="G182" s="1">
        <f>F182*D182*0.01</f>
        <v>0</v>
      </c>
      <c r="H182" s="1">
        <f>F182-G182</f>
        <v>6.11</v>
      </c>
      <c r="I182" s="1">
        <f>(4098*F182)/(237.3+C182)^2</f>
        <v>0.44464937670580801</v>
      </c>
      <c r="J182" s="1">
        <f>1013*((293-0.0065*1032)/293)^5.26</f>
        <v>896.81367090649962</v>
      </c>
      <c r="K182" s="1">
        <f>G182/(4.61*(273.15+C182))</f>
        <v>0</v>
      </c>
      <c r="L182" s="1">
        <f>(J182-G182)/(2.87*(273.15+C182))+K182</f>
        <v>1.1439818084491102</v>
      </c>
      <c r="M182" s="1">
        <f>(2.501-0.002361*C182)*10^6</f>
        <v>2501000</v>
      </c>
      <c r="N182" s="1">
        <f>1630*J182/M182</f>
        <v>0.58448871794386026</v>
      </c>
      <c r="O182" s="1">
        <f>MAX(B182:B192)</f>
        <v>0</v>
      </c>
      <c r="P182" s="1" t="e">
        <f>5.67*10^-8*(0.34-0.14*G182^0.5)*(273.15+C182)^4*(B182/O182)</f>
        <v>#DIV/0!</v>
      </c>
      <c r="Q182" s="1" t="e">
        <f>(1-0.23)*B182+P182</f>
        <v>#DIV/0!</v>
      </c>
      <c r="R182" s="1" t="e">
        <f>208/E182</f>
        <v>#DIV/0!</v>
      </c>
      <c r="S182" s="1" t="e">
        <f>(I182*Q182+L182*1004*H182/R182)/(I182+N182*(1+70/R182))</f>
        <v>#DIV/0!</v>
      </c>
      <c r="T182" s="1" t="e">
        <f>S182/(M182)*100000</f>
        <v>#DIV/0!</v>
      </c>
      <c r="U182" s="1">
        <v>180</v>
      </c>
      <c r="V182" s="1" t="e">
        <f>S182/Q182</f>
        <v>#DIV/0!</v>
      </c>
    </row>
    <row r="183" spans="1:22" x14ac:dyDescent="0.25">
      <c r="A183" s="2"/>
      <c r="F183" s="1">
        <f>6.11*EXP((17.27*C183)/(C183+237.3))</f>
        <v>6.11</v>
      </c>
      <c r="G183" s="1">
        <f>F183*D183*0.01</f>
        <v>0</v>
      </c>
      <c r="H183" s="1">
        <f>F183-G183</f>
        <v>6.11</v>
      </c>
      <c r="I183" s="1">
        <f>(4098*F183)/(237.3+C183)^2</f>
        <v>0.44464937670580801</v>
      </c>
      <c r="J183" s="1">
        <f>1013*((293-0.0065*1032)/293)^5.26</f>
        <v>896.81367090649962</v>
      </c>
      <c r="K183" s="1">
        <f>G183/(4.61*(273.15+C183))</f>
        <v>0</v>
      </c>
      <c r="L183" s="1">
        <f>(J183-G183)/(2.87*(273.15+C183))+K183</f>
        <v>1.1439818084491102</v>
      </c>
      <c r="M183" s="1">
        <f>(2.501-0.002361*C183)*10^6</f>
        <v>2501000</v>
      </c>
      <c r="N183" s="1">
        <f>1630*J183/M183</f>
        <v>0.58448871794386026</v>
      </c>
      <c r="O183" s="1">
        <f>MAX(B183:B193)</f>
        <v>0</v>
      </c>
      <c r="P183" s="1" t="e">
        <f>5.67*10^-8*(0.34-0.14*G183^0.5)*(273.15+C183)^4*(B183/O183)</f>
        <v>#DIV/0!</v>
      </c>
      <c r="Q183" s="1" t="e">
        <f>(1-0.23)*B183+P183</f>
        <v>#DIV/0!</v>
      </c>
      <c r="R183" s="1" t="e">
        <f>208/E183</f>
        <v>#DIV/0!</v>
      </c>
      <c r="S183" s="1" t="e">
        <f>(I183*Q183+L183*1004*H183/R183)/(I183+N183*(1+70/R183))</f>
        <v>#DIV/0!</v>
      </c>
      <c r="T183" s="1" t="e">
        <f>S183/(M183)*100000</f>
        <v>#DIV/0!</v>
      </c>
      <c r="U183" s="1">
        <v>181</v>
      </c>
      <c r="V183" s="1" t="e">
        <f>S183/Q183</f>
        <v>#DIV/0!</v>
      </c>
    </row>
    <row r="184" spans="1:22" x14ac:dyDescent="0.25">
      <c r="A184" s="2"/>
      <c r="F184" s="1">
        <f>6.11*EXP((17.27*C184)/(C184+237.3))</f>
        <v>6.11</v>
      </c>
      <c r="G184" s="1">
        <f>F184*D184*0.01</f>
        <v>0</v>
      </c>
      <c r="H184" s="1">
        <f>F184-G184</f>
        <v>6.11</v>
      </c>
      <c r="I184" s="1">
        <f>(4098*F184)/(237.3+C184)^2</f>
        <v>0.44464937670580801</v>
      </c>
      <c r="J184" s="1">
        <f>1013*((293-0.0065*1032)/293)^5.26</f>
        <v>896.81367090649962</v>
      </c>
      <c r="K184" s="1">
        <f>G184/(4.61*(273.15+C184))</f>
        <v>0</v>
      </c>
      <c r="L184" s="1">
        <f>(J184-G184)/(2.87*(273.15+C184))+K184</f>
        <v>1.1439818084491102</v>
      </c>
      <c r="M184" s="1">
        <f>(2.501-0.002361*C184)*10^6</f>
        <v>2501000</v>
      </c>
      <c r="N184" s="1">
        <f>1630*J184/M184</f>
        <v>0.58448871794386026</v>
      </c>
      <c r="O184" s="1">
        <f>MAX(B184:B194)</f>
        <v>0</v>
      </c>
      <c r="P184" s="1" t="e">
        <f>5.67*10^-8*(0.34-0.14*G184^0.5)*(273.15+C184)^4*(B184/O184)</f>
        <v>#DIV/0!</v>
      </c>
      <c r="Q184" s="1" t="e">
        <f>(1-0.23)*B184+P184</f>
        <v>#DIV/0!</v>
      </c>
      <c r="R184" s="1" t="e">
        <f>208/E184</f>
        <v>#DIV/0!</v>
      </c>
      <c r="S184" s="1" t="e">
        <f>(I184*Q184+L184*1004*H184/R184)/(I184+N184*(1+70/R184))</f>
        <v>#DIV/0!</v>
      </c>
      <c r="T184" s="1" t="e">
        <f>S184/(M184)*100000</f>
        <v>#DIV/0!</v>
      </c>
      <c r="U184" s="1">
        <v>182</v>
      </c>
      <c r="V184" s="1" t="e">
        <f>S184/Q184</f>
        <v>#DIV/0!</v>
      </c>
    </row>
    <row r="185" spans="1:22" x14ac:dyDescent="0.25">
      <c r="A185" s="2"/>
      <c r="F185" s="1">
        <f>6.11*EXP((17.27*C185)/(C185+237.3))</f>
        <v>6.11</v>
      </c>
      <c r="G185" s="1">
        <f>F185*D185*0.01</f>
        <v>0</v>
      </c>
      <c r="H185" s="1">
        <f>F185-G185</f>
        <v>6.11</v>
      </c>
      <c r="I185" s="1">
        <f>(4098*F185)/(237.3+C185)^2</f>
        <v>0.44464937670580801</v>
      </c>
      <c r="J185" s="1">
        <f>1013*((293-0.0065*1032)/293)^5.26</f>
        <v>896.81367090649962</v>
      </c>
      <c r="K185" s="1">
        <f>G185/(4.61*(273.15+C185))</f>
        <v>0</v>
      </c>
      <c r="L185" s="1">
        <f>(J185-G185)/(2.87*(273.15+C185))+K185</f>
        <v>1.1439818084491102</v>
      </c>
      <c r="M185" s="1">
        <f>(2.501-0.002361*C185)*10^6</f>
        <v>2501000</v>
      </c>
      <c r="N185" s="1">
        <f>1630*J185/M185</f>
        <v>0.58448871794386026</v>
      </c>
      <c r="O185" s="1">
        <f>MAX(B185:B195)</f>
        <v>0</v>
      </c>
      <c r="P185" s="1" t="e">
        <f>5.67*10^-8*(0.34-0.14*G185^0.5)*(273.15+C185)^4*(B185/O185)</f>
        <v>#DIV/0!</v>
      </c>
      <c r="Q185" s="1" t="e">
        <f>(1-0.23)*B185+P185</f>
        <v>#DIV/0!</v>
      </c>
      <c r="R185" s="1" t="e">
        <f>208/E185</f>
        <v>#DIV/0!</v>
      </c>
      <c r="S185" s="1" t="e">
        <f>(I185*Q185+L185*1004*H185/R185)/(I185+N185*(1+70/R185))</f>
        <v>#DIV/0!</v>
      </c>
      <c r="T185" s="1" t="e">
        <f>S185/(M185)*100000</f>
        <v>#DIV/0!</v>
      </c>
      <c r="U185" s="1">
        <v>183</v>
      </c>
      <c r="V185" s="1" t="e">
        <f>S185/Q185</f>
        <v>#DIV/0!</v>
      </c>
    </row>
    <row r="186" spans="1:22" x14ac:dyDescent="0.25">
      <c r="A186" s="2"/>
      <c r="F186" s="1">
        <f>6.11*EXP((17.27*C186)/(C186+237.3))</f>
        <v>6.11</v>
      </c>
      <c r="G186" s="1">
        <f>F186*D186*0.01</f>
        <v>0</v>
      </c>
      <c r="H186" s="1">
        <f>F186-G186</f>
        <v>6.11</v>
      </c>
      <c r="I186" s="1">
        <f>(4098*F186)/(237.3+C186)^2</f>
        <v>0.44464937670580801</v>
      </c>
      <c r="J186" s="1">
        <f>1013*((293-0.0065*1032)/293)^5.26</f>
        <v>896.81367090649962</v>
      </c>
      <c r="K186" s="1">
        <f>G186/(4.61*(273.15+C186))</f>
        <v>0</v>
      </c>
      <c r="L186" s="1">
        <f>(J186-G186)/(2.87*(273.15+C186))+K186</f>
        <v>1.1439818084491102</v>
      </c>
      <c r="M186" s="1">
        <f>(2.501-0.002361*C186)*10^6</f>
        <v>2501000</v>
      </c>
      <c r="N186" s="1">
        <f>1630*J186/M186</f>
        <v>0.58448871794386026</v>
      </c>
      <c r="O186" s="1">
        <f>MAX(B186:B196)</f>
        <v>0</v>
      </c>
      <c r="P186" s="1" t="e">
        <f>5.67*10^-8*(0.34-0.14*G186^0.5)*(273.15+C186)^4*(B186/O186)</f>
        <v>#DIV/0!</v>
      </c>
      <c r="Q186" s="1" t="e">
        <f>(1-0.23)*B186+P186</f>
        <v>#DIV/0!</v>
      </c>
      <c r="R186" s="1" t="e">
        <f>208/E186</f>
        <v>#DIV/0!</v>
      </c>
      <c r="S186" s="1" t="e">
        <f>(I186*Q186+L186*1004*H186/R186)/(I186+N186*(1+70/R186))</f>
        <v>#DIV/0!</v>
      </c>
      <c r="T186" s="1" t="e">
        <f>S186/(M186)*100000</f>
        <v>#DIV/0!</v>
      </c>
      <c r="U186" s="1">
        <v>184</v>
      </c>
      <c r="V186" s="1" t="e">
        <f>S186/Q186</f>
        <v>#DIV/0!</v>
      </c>
    </row>
    <row r="187" spans="1:22" x14ac:dyDescent="0.25">
      <c r="A187" s="2"/>
      <c r="F187" s="1">
        <f>6.11*EXP((17.27*C187)/(C187+237.3))</f>
        <v>6.11</v>
      </c>
      <c r="G187" s="1">
        <f>F187*D187*0.01</f>
        <v>0</v>
      </c>
      <c r="H187" s="1">
        <f>F187-G187</f>
        <v>6.11</v>
      </c>
      <c r="I187" s="1">
        <f>(4098*F187)/(237.3+C187)^2</f>
        <v>0.44464937670580801</v>
      </c>
      <c r="J187" s="1">
        <f>1013*((293-0.0065*1032)/293)^5.26</f>
        <v>896.81367090649962</v>
      </c>
      <c r="K187" s="1">
        <f>G187/(4.61*(273.15+C187))</f>
        <v>0</v>
      </c>
      <c r="L187" s="1">
        <f>(J187-G187)/(2.87*(273.15+C187))+K187</f>
        <v>1.1439818084491102</v>
      </c>
      <c r="M187" s="1">
        <f>(2.501-0.002361*C187)*10^6</f>
        <v>2501000</v>
      </c>
      <c r="N187" s="1">
        <f>1630*J187/M187</f>
        <v>0.58448871794386026</v>
      </c>
      <c r="O187" s="1">
        <f>MAX(B187:B197)</f>
        <v>0</v>
      </c>
      <c r="P187" s="1" t="e">
        <f>5.67*10^-8*(0.34-0.14*G187^0.5)*(273.15+C187)^4*(B187/O187)</f>
        <v>#DIV/0!</v>
      </c>
      <c r="Q187" s="1" t="e">
        <f>(1-0.23)*B187+P187</f>
        <v>#DIV/0!</v>
      </c>
      <c r="R187" s="1" t="e">
        <f>208/E187</f>
        <v>#DIV/0!</v>
      </c>
      <c r="S187" s="1" t="e">
        <f>(I187*Q187+L187*1004*H187/R187)/(I187+N187*(1+70/R187))</f>
        <v>#DIV/0!</v>
      </c>
      <c r="T187" s="1" t="e">
        <f>S187/(M187)*100000</f>
        <v>#DIV/0!</v>
      </c>
      <c r="U187" s="1">
        <v>185</v>
      </c>
      <c r="V187" s="1" t="e">
        <f>S187/Q187</f>
        <v>#DIV/0!</v>
      </c>
    </row>
    <row r="188" spans="1:22" x14ac:dyDescent="0.25">
      <c r="A188" s="2"/>
      <c r="F188" s="1">
        <f>6.11*EXP((17.27*C188)/(C188+237.3))</f>
        <v>6.11</v>
      </c>
      <c r="G188" s="1">
        <f>F188*D188*0.01</f>
        <v>0</v>
      </c>
      <c r="H188" s="1">
        <f>F188-G188</f>
        <v>6.11</v>
      </c>
      <c r="I188" s="1">
        <f>(4098*F188)/(237.3+C188)^2</f>
        <v>0.44464937670580801</v>
      </c>
      <c r="J188" s="1">
        <f>1013*((293-0.0065*1032)/293)^5.26</f>
        <v>896.81367090649962</v>
      </c>
      <c r="K188" s="1">
        <f>G188/(4.61*(273.15+C188))</f>
        <v>0</v>
      </c>
      <c r="L188" s="1">
        <f>(J188-G188)/(2.87*(273.15+C188))+K188</f>
        <v>1.1439818084491102</v>
      </c>
      <c r="M188" s="1">
        <f>(2.501-0.002361*C188)*10^6</f>
        <v>2501000</v>
      </c>
      <c r="N188" s="1">
        <f>1630*J188/M188</f>
        <v>0.58448871794386026</v>
      </c>
      <c r="O188" s="1">
        <f>MAX(B188:B198)</f>
        <v>0</v>
      </c>
      <c r="P188" s="1" t="e">
        <f>5.67*10^-8*(0.34-0.14*G188^0.5)*(273.15+C188)^4*(B188/O188)</f>
        <v>#DIV/0!</v>
      </c>
      <c r="Q188" s="1" t="e">
        <f>(1-0.23)*B188+P188</f>
        <v>#DIV/0!</v>
      </c>
      <c r="R188" s="1" t="e">
        <f>208/E188</f>
        <v>#DIV/0!</v>
      </c>
      <c r="S188" s="1" t="e">
        <f>(I188*Q188+L188*1004*H188/R188)/(I188+N188*(1+70/R188))</f>
        <v>#DIV/0!</v>
      </c>
      <c r="T188" s="1" t="e">
        <f>S188/(M188)*100000</f>
        <v>#DIV/0!</v>
      </c>
      <c r="U188" s="1">
        <v>186</v>
      </c>
      <c r="V188" s="1" t="e">
        <f>S188/Q188</f>
        <v>#DIV/0!</v>
      </c>
    </row>
    <row r="189" spans="1:22" x14ac:dyDescent="0.25">
      <c r="A189" s="2"/>
      <c r="F189" s="1">
        <f>6.11*EXP((17.27*C189)/(C189+237.3))</f>
        <v>6.11</v>
      </c>
      <c r="G189" s="1">
        <f>F189*D189*0.01</f>
        <v>0</v>
      </c>
      <c r="H189" s="1">
        <f>F189-G189</f>
        <v>6.11</v>
      </c>
      <c r="I189" s="1">
        <f>(4098*F189)/(237.3+C189)^2</f>
        <v>0.44464937670580801</v>
      </c>
      <c r="J189" s="1">
        <f>1013*((293-0.0065*1032)/293)^5.26</f>
        <v>896.81367090649962</v>
      </c>
      <c r="K189" s="1">
        <f>G189/(4.61*(273.15+C189))</f>
        <v>0</v>
      </c>
      <c r="L189" s="1">
        <f>(J189-G189)/(2.87*(273.15+C189))+K189</f>
        <v>1.1439818084491102</v>
      </c>
      <c r="M189" s="1">
        <f>(2.501-0.002361*C189)*10^6</f>
        <v>2501000</v>
      </c>
      <c r="N189" s="1">
        <f>1630*J189/M189</f>
        <v>0.58448871794386026</v>
      </c>
      <c r="O189" s="1">
        <f>MAX(B189:B199)</f>
        <v>0</v>
      </c>
      <c r="P189" s="1" t="e">
        <f>5.67*10^-8*(0.34-0.14*G189^0.5)*(273.15+C189)^4*(B189/O189)</f>
        <v>#DIV/0!</v>
      </c>
      <c r="Q189" s="1" t="e">
        <f>(1-0.23)*B189+P189</f>
        <v>#DIV/0!</v>
      </c>
      <c r="R189" s="1" t="e">
        <f>208/E189</f>
        <v>#DIV/0!</v>
      </c>
      <c r="S189" s="1" t="e">
        <f>(I189*Q189+L189*1004*H189/R189)/(I189+N189*(1+70/R189))</f>
        <v>#DIV/0!</v>
      </c>
      <c r="T189" s="1" t="e">
        <f>S189/(M189)*100000</f>
        <v>#DIV/0!</v>
      </c>
      <c r="U189" s="1">
        <v>187</v>
      </c>
      <c r="V189" s="1" t="e">
        <f>S189/Q189</f>
        <v>#DIV/0!</v>
      </c>
    </row>
    <row r="190" spans="1:22" x14ac:dyDescent="0.25">
      <c r="A190" s="2"/>
      <c r="F190" s="1">
        <f>6.11*EXP((17.27*C190)/(C190+237.3))</f>
        <v>6.11</v>
      </c>
      <c r="G190" s="1">
        <f>F190*D190*0.01</f>
        <v>0</v>
      </c>
      <c r="H190" s="1">
        <f>F190-G190</f>
        <v>6.11</v>
      </c>
      <c r="I190" s="1">
        <f>(4098*F190)/(237.3+C190)^2</f>
        <v>0.44464937670580801</v>
      </c>
      <c r="J190" s="1">
        <f>1013*((293-0.0065*1032)/293)^5.26</f>
        <v>896.81367090649962</v>
      </c>
      <c r="K190" s="1">
        <f>G190/(4.61*(273.15+C190))</f>
        <v>0</v>
      </c>
      <c r="L190" s="1">
        <f>(J190-G190)/(2.87*(273.15+C190))+K190</f>
        <v>1.1439818084491102</v>
      </c>
      <c r="M190" s="1">
        <f>(2.501-0.002361*C190)*10^6</f>
        <v>2501000</v>
      </c>
      <c r="N190" s="1">
        <f>1630*J190/M190</f>
        <v>0.58448871794386026</v>
      </c>
      <c r="O190" s="1">
        <f>MAX(B190:B200)</f>
        <v>0</v>
      </c>
      <c r="P190" s="1" t="e">
        <f>5.67*10^-8*(0.34-0.14*G190^0.5)*(273.15+C190)^4*(B190/O190)</f>
        <v>#DIV/0!</v>
      </c>
      <c r="Q190" s="1" t="e">
        <f>(1-0.23)*B190+P190</f>
        <v>#DIV/0!</v>
      </c>
      <c r="R190" s="1" t="e">
        <f>208/E190</f>
        <v>#DIV/0!</v>
      </c>
      <c r="S190" s="1" t="e">
        <f>(I190*Q190+L190*1004*H190/R190)/(I190+N190*(1+70/R190))</f>
        <v>#DIV/0!</v>
      </c>
      <c r="T190" s="1" t="e">
        <f>S190/(M190)*100000</f>
        <v>#DIV/0!</v>
      </c>
      <c r="U190" s="1">
        <v>188</v>
      </c>
      <c r="V190" s="1" t="e">
        <f>S190/Q190</f>
        <v>#DIV/0!</v>
      </c>
    </row>
    <row r="191" spans="1:22" x14ac:dyDescent="0.25">
      <c r="A191" s="2"/>
      <c r="F191" s="1">
        <f>6.11*EXP((17.27*C191)/(C191+237.3))</f>
        <v>6.11</v>
      </c>
      <c r="G191" s="1">
        <f>F191*D191*0.01</f>
        <v>0</v>
      </c>
      <c r="H191" s="1">
        <f>F191-G191</f>
        <v>6.11</v>
      </c>
      <c r="I191" s="1">
        <f>(4098*F191)/(237.3+C191)^2</f>
        <v>0.44464937670580801</v>
      </c>
      <c r="J191" s="1">
        <f>1013*((293-0.0065*1032)/293)^5.26</f>
        <v>896.81367090649962</v>
      </c>
      <c r="K191" s="1">
        <f>G191/(4.61*(273.15+C191))</f>
        <v>0</v>
      </c>
      <c r="L191" s="1">
        <f>(J191-G191)/(2.87*(273.15+C191))+K191</f>
        <v>1.1439818084491102</v>
      </c>
      <c r="M191" s="1">
        <f>(2.501-0.002361*C191)*10^6</f>
        <v>2501000</v>
      </c>
      <c r="N191" s="1">
        <f>1630*J191/M191</f>
        <v>0.58448871794386026</v>
      </c>
      <c r="O191" s="1">
        <f>MAX(B191:B201)</f>
        <v>0</v>
      </c>
      <c r="P191" s="1" t="e">
        <f>5.67*10^-8*(0.34-0.14*G191^0.5)*(273.15+C191)^4*(B191/O191)</f>
        <v>#DIV/0!</v>
      </c>
      <c r="Q191" s="1" t="e">
        <f>(1-0.23)*B191+P191</f>
        <v>#DIV/0!</v>
      </c>
      <c r="R191" s="1" t="e">
        <f>208/E191</f>
        <v>#DIV/0!</v>
      </c>
      <c r="S191" s="1" t="e">
        <f>(I191*Q191+L191*1004*H191/R191)/(I191+N191*(1+70/R191))</f>
        <v>#DIV/0!</v>
      </c>
      <c r="T191" s="1" t="e">
        <f>S191/(M191)*100000</f>
        <v>#DIV/0!</v>
      </c>
      <c r="U191" s="1">
        <v>189</v>
      </c>
      <c r="V191" s="1" t="e">
        <f>S191/Q191</f>
        <v>#DIV/0!</v>
      </c>
    </row>
    <row r="192" spans="1:22" x14ac:dyDescent="0.25">
      <c r="A192" s="2"/>
      <c r="F192" s="1">
        <f>6.11*EXP((17.27*C192)/(C192+237.3))</f>
        <v>6.11</v>
      </c>
      <c r="G192" s="1">
        <f>F192*D192*0.01</f>
        <v>0</v>
      </c>
      <c r="H192" s="1">
        <f>F192-G192</f>
        <v>6.11</v>
      </c>
      <c r="I192" s="1">
        <f>(4098*F192)/(237.3+C192)^2</f>
        <v>0.44464937670580801</v>
      </c>
      <c r="J192" s="1">
        <f>1013*((293-0.0065*1032)/293)^5.26</f>
        <v>896.81367090649962</v>
      </c>
      <c r="K192" s="1">
        <f>G192/(4.61*(273.15+C192))</f>
        <v>0</v>
      </c>
      <c r="L192" s="1">
        <f>(J192-G192)/(2.87*(273.15+C192))+K192</f>
        <v>1.1439818084491102</v>
      </c>
      <c r="M192" s="1">
        <f>(2.501-0.002361*C192)*10^6</f>
        <v>2501000</v>
      </c>
      <c r="N192" s="1">
        <f>1630*J192/M192</f>
        <v>0.58448871794386026</v>
      </c>
      <c r="O192" s="1">
        <f>MAX(B192:B202)</f>
        <v>0</v>
      </c>
      <c r="P192" s="1" t="e">
        <f>5.67*10^-8*(0.34-0.14*G192^0.5)*(273.15+C192)^4*(B192/O192)</f>
        <v>#DIV/0!</v>
      </c>
      <c r="Q192" s="1" t="e">
        <f>(1-0.23)*B192+P192</f>
        <v>#DIV/0!</v>
      </c>
      <c r="R192" s="1" t="e">
        <f>208/E192</f>
        <v>#DIV/0!</v>
      </c>
      <c r="S192" s="1" t="e">
        <f>(I192*Q192+L192*1004*H192/R192)/(I192+N192*(1+70/R192))</f>
        <v>#DIV/0!</v>
      </c>
      <c r="T192" s="1" t="e">
        <f>S192/(M192)*100000</f>
        <v>#DIV/0!</v>
      </c>
      <c r="U192" s="1">
        <v>190</v>
      </c>
      <c r="V192" s="1" t="e">
        <f>S192/Q192</f>
        <v>#DIV/0!</v>
      </c>
    </row>
    <row r="193" spans="1:22" x14ac:dyDescent="0.25">
      <c r="A193" s="2"/>
      <c r="F193" s="1">
        <f>6.11*EXP((17.27*C193)/(C193+237.3))</f>
        <v>6.11</v>
      </c>
      <c r="G193" s="1">
        <f>F193*D193*0.01</f>
        <v>0</v>
      </c>
      <c r="H193" s="1">
        <f>F193-G193</f>
        <v>6.11</v>
      </c>
      <c r="I193" s="1">
        <f>(4098*F193)/(237.3+C193)^2</f>
        <v>0.44464937670580801</v>
      </c>
      <c r="J193" s="1">
        <f>1013*((293-0.0065*1032)/293)^5.26</f>
        <v>896.81367090649962</v>
      </c>
      <c r="K193" s="1">
        <f>G193/(4.61*(273.15+C193))</f>
        <v>0</v>
      </c>
      <c r="L193" s="1">
        <f>(J193-G193)/(2.87*(273.15+C193))+K193</f>
        <v>1.1439818084491102</v>
      </c>
      <c r="M193" s="1">
        <f>(2.501-0.002361*C193)*10^6</f>
        <v>2501000</v>
      </c>
      <c r="N193" s="1">
        <f>1630*J193/M193</f>
        <v>0.58448871794386026</v>
      </c>
      <c r="O193" s="1">
        <f>MAX(B193:B203)</f>
        <v>0</v>
      </c>
      <c r="P193" s="1" t="e">
        <f>5.67*10^-8*(0.34-0.14*G193^0.5)*(273.15+C193)^4*(B193/O193)</f>
        <v>#DIV/0!</v>
      </c>
      <c r="Q193" s="1" t="e">
        <f>(1-0.23)*B193+P193</f>
        <v>#DIV/0!</v>
      </c>
      <c r="R193" s="1" t="e">
        <f>208/E193</f>
        <v>#DIV/0!</v>
      </c>
      <c r="S193" s="1" t="e">
        <f>(I193*Q193+L193*1004*H193/R193)/(I193+N193*(1+70/R193))</f>
        <v>#DIV/0!</v>
      </c>
      <c r="T193" s="1" t="e">
        <f>S193/(M193)*100000</f>
        <v>#DIV/0!</v>
      </c>
      <c r="U193" s="1">
        <v>191</v>
      </c>
      <c r="V193" s="1" t="e">
        <f>S193/Q193</f>
        <v>#DIV/0!</v>
      </c>
    </row>
    <row r="194" spans="1:22" x14ac:dyDescent="0.25">
      <c r="A194" s="2"/>
      <c r="F194" s="1">
        <f>6.11*EXP((17.27*C194)/(C194+237.3))</f>
        <v>6.11</v>
      </c>
      <c r="G194" s="1">
        <f>F194*D194*0.01</f>
        <v>0</v>
      </c>
      <c r="H194" s="1">
        <f>F194-G194</f>
        <v>6.11</v>
      </c>
      <c r="I194" s="1">
        <f>(4098*F194)/(237.3+C194)^2</f>
        <v>0.44464937670580801</v>
      </c>
      <c r="J194" s="1">
        <f>1013*((293-0.0065*1032)/293)^5.26</f>
        <v>896.81367090649962</v>
      </c>
      <c r="K194" s="1">
        <f>G194/(4.61*(273.15+C194))</f>
        <v>0</v>
      </c>
      <c r="L194" s="1">
        <f>(J194-G194)/(2.87*(273.15+C194))+K194</f>
        <v>1.1439818084491102</v>
      </c>
      <c r="M194" s="1">
        <f>(2.501-0.002361*C194)*10^6</f>
        <v>2501000</v>
      </c>
      <c r="N194" s="1">
        <f>1630*J194/M194</f>
        <v>0.58448871794386026</v>
      </c>
      <c r="O194" s="1">
        <f>MAX(B194:B204)</f>
        <v>0</v>
      </c>
      <c r="P194" s="1" t="e">
        <f>5.67*10^-8*(0.34-0.14*G194^0.5)*(273.15+C194)^4*(B194/O194)</f>
        <v>#DIV/0!</v>
      </c>
      <c r="Q194" s="1" t="e">
        <f>(1-0.23)*B194+P194</f>
        <v>#DIV/0!</v>
      </c>
      <c r="R194" s="1" t="e">
        <f>208/E194</f>
        <v>#DIV/0!</v>
      </c>
      <c r="S194" s="1" t="e">
        <f>(I194*Q194+L194*1004*H194/R194)/(I194+N194*(1+70/R194))</f>
        <v>#DIV/0!</v>
      </c>
      <c r="T194" s="1" t="e">
        <f>S194/(M194)*100000</f>
        <v>#DIV/0!</v>
      </c>
      <c r="U194" s="1">
        <v>192</v>
      </c>
      <c r="V194" s="1" t="e">
        <f>S194/Q194</f>
        <v>#DIV/0!</v>
      </c>
    </row>
    <row r="195" spans="1:22" x14ac:dyDescent="0.25">
      <c r="A195" s="2"/>
      <c r="F195" s="1">
        <f>6.11*EXP((17.27*C195)/(C195+237.3))</f>
        <v>6.11</v>
      </c>
      <c r="G195" s="1">
        <f>F195*D195*0.01</f>
        <v>0</v>
      </c>
      <c r="H195" s="1">
        <f>F195-G195</f>
        <v>6.11</v>
      </c>
      <c r="I195" s="1">
        <f>(4098*F195)/(237.3+C195)^2</f>
        <v>0.44464937670580801</v>
      </c>
      <c r="J195" s="1">
        <f>1013*((293-0.0065*1032)/293)^5.26</f>
        <v>896.81367090649962</v>
      </c>
      <c r="K195" s="1">
        <f>G195/(4.61*(273.15+C195))</f>
        <v>0</v>
      </c>
      <c r="L195" s="1">
        <f>(J195-G195)/(2.87*(273.15+C195))+K195</f>
        <v>1.1439818084491102</v>
      </c>
      <c r="M195" s="1">
        <f>(2.501-0.002361*C195)*10^6</f>
        <v>2501000</v>
      </c>
      <c r="N195" s="1">
        <f>1630*J195/M195</f>
        <v>0.58448871794386026</v>
      </c>
      <c r="O195" s="1">
        <f>MAX(B195:B205)</f>
        <v>0</v>
      </c>
      <c r="P195" s="1" t="e">
        <f>5.67*10^-8*(0.34-0.14*G195^0.5)*(273.15+C195)^4*(B195/O195)</f>
        <v>#DIV/0!</v>
      </c>
      <c r="Q195" s="1" t="e">
        <f>(1-0.23)*B195+P195</f>
        <v>#DIV/0!</v>
      </c>
      <c r="R195" s="1" t="e">
        <f>208/E195</f>
        <v>#DIV/0!</v>
      </c>
      <c r="S195" s="1" t="e">
        <f>(I195*Q195+L195*1004*H195/R195)/(I195+N195*(1+70/R195))</f>
        <v>#DIV/0!</v>
      </c>
      <c r="T195" s="1" t="e">
        <f>S195/(M195)*100000</f>
        <v>#DIV/0!</v>
      </c>
      <c r="U195" s="1">
        <v>193</v>
      </c>
      <c r="V195" s="1" t="e">
        <f>S195/Q195</f>
        <v>#DIV/0!</v>
      </c>
    </row>
    <row r="196" spans="1:22" x14ac:dyDescent="0.25">
      <c r="A196" s="2"/>
      <c r="F196" s="1">
        <f>6.11*EXP((17.27*C196)/(C196+237.3))</f>
        <v>6.11</v>
      </c>
      <c r="G196" s="1">
        <f>F196*D196*0.01</f>
        <v>0</v>
      </c>
      <c r="H196" s="1">
        <f>F196-G196</f>
        <v>6.11</v>
      </c>
      <c r="I196" s="1">
        <f>(4098*F196)/(237.3+C196)^2</f>
        <v>0.44464937670580801</v>
      </c>
      <c r="J196" s="1">
        <f>1013*((293-0.0065*1032)/293)^5.26</f>
        <v>896.81367090649962</v>
      </c>
      <c r="K196" s="1">
        <f>G196/(4.61*(273.15+C196))</f>
        <v>0</v>
      </c>
      <c r="L196" s="1">
        <f>(J196-G196)/(2.87*(273.15+C196))+K196</f>
        <v>1.1439818084491102</v>
      </c>
      <c r="M196" s="1">
        <f>(2.501-0.002361*C196)*10^6</f>
        <v>2501000</v>
      </c>
      <c r="N196" s="1">
        <f>1630*J196/M196</f>
        <v>0.58448871794386026</v>
      </c>
      <c r="O196" s="1">
        <f>MAX(B196:B206)</f>
        <v>0</v>
      </c>
      <c r="P196" s="1" t="e">
        <f>5.67*10^-8*(0.34-0.14*G196^0.5)*(273.15+C196)^4*(B196/O196)</f>
        <v>#DIV/0!</v>
      </c>
      <c r="Q196" s="1" t="e">
        <f>(1-0.23)*B196+P196</f>
        <v>#DIV/0!</v>
      </c>
      <c r="R196" s="1" t="e">
        <f>208/E196</f>
        <v>#DIV/0!</v>
      </c>
      <c r="S196" s="1" t="e">
        <f>(I196*Q196+L196*1004*H196/R196)/(I196+N196*(1+70/R196))</f>
        <v>#DIV/0!</v>
      </c>
      <c r="T196" s="1" t="e">
        <f>S196/(M196)*100000</f>
        <v>#DIV/0!</v>
      </c>
      <c r="U196" s="1">
        <v>194</v>
      </c>
      <c r="V196" s="1" t="e">
        <f>S196/Q196</f>
        <v>#DIV/0!</v>
      </c>
    </row>
    <row r="197" spans="1:22" x14ac:dyDescent="0.25">
      <c r="A197" s="2"/>
      <c r="F197" s="1">
        <f>6.11*EXP((17.27*C197)/(C197+237.3))</f>
        <v>6.11</v>
      </c>
      <c r="G197" s="1">
        <f>F197*D197*0.01</f>
        <v>0</v>
      </c>
      <c r="H197" s="1">
        <f>F197-G197</f>
        <v>6.11</v>
      </c>
      <c r="I197" s="1">
        <f>(4098*F197)/(237.3+C197)^2</f>
        <v>0.44464937670580801</v>
      </c>
      <c r="J197" s="1">
        <f>1013*((293-0.0065*1032)/293)^5.26</f>
        <v>896.81367090649962</v>
      </c>
      <c r="K197" s="1">
        <f>G197/(4.61*(273.15+C197))</f>
        <v>0</v>
      </c>
      <c r="L197" s="1">
        <f>(J197-G197)/(2.87*(273.15+C197))+K197</f>
        <v>1.1439818084491102</v>
      </c>
      <c r="M197" s="1">
        <f>(2.501-0.002361*C197)*10^6</f>
        <v>2501000</v>
      </c>
      <c r="N197" s="1">
        <f>1630*J197/M197</f>
        <v>0.58448871794386026</v>
      </c>
      <c r="O197" s="1">
        <f>MAX(B197:B207)</f>
        <v>0</v>
      </c>
      <c r="P197" s="1" t="e">
        <f>5.67*10^-8*(0.34-0.14*G197^0.5)*(273.15+C197)^4*(B197/O197)</f>
        <v>#DIV/0!</v>
      </c>
      <c r="Q197" s="1" t="e">
        <f>(1-0.23)*B197+P197</f>
        <v>#DIV/0!</v>
      </c>
      <c r="R197" s="1" t="e">
        <f>208/E197</f>
        <v>#DIV/0!</v>
      </c>
      <c r="S197" s="1" t="e">
        <f>(I197*Q197+L197*1004*H197/R197)/(I197+N197*(1+70/R197))</f>
        <v>#DIV/0!</v>
      </c>
      <c r="T197" s="1" t="e">
        <f>S197/(M197)*100000</f>
        <v>#DIV/0!</v>
      </c>
      <c r="U197" s="1">
        <v>195</v>
      </c>
      <c r="V197" s="1" t="e">
        <f>S197/Q197</f>
        <v>#DIV/0!</v>
      </c>
    </row>
    <row r="198" spans="1:22" x14ac:dyDescent="0.25">
      <c r="A198" s="2"/>
      <c r="F198" s="1">
        <f>6.11*EXP((17.27*C198)/(C198+237.3))</f>
        <v>6.11</v>
      </c>
      <c r="G198" s="1">
        <f>F198*D198*0.01</f>
        <v>0</v>
      </c>
      <c r="H198" s="1">
        <f>F198-G198</f>
        <v>6.11</v>
      </c>
      <c r="I198" s="1">
        <f>(4098*F198)/(237.3+C198)^2</f>
        <v>0.44464937670580801</v>
      </c>
      <c r="J198" s="1">
        <f>1013*((293-0.0065*1032)/293)^5.26</f>
        <v>896.81367090649962</v>
      </c>
      <c r="K198" s="1">
        <f>G198/(4.61*(273.15+C198))</f>
        <v>0</v>
      </c>
      <c r="L198" s="1">
        <f>(J198-G198)/(2.87*(273.15+C198))+K198</f>
        <v>1.1439818084491102</v>
      </c>
      <c r="M198" s="1">
        <f>(2.501-0.002361*C198)*10^6</f>
        <v>2501000</v>
      </c>
      <c r="N198" s="1">
        <f>1630*J198/M198</f>
        <v>0.58448871794386026</v>
      </c>
      <c r="O198" s="1">
        <f>MAX(B198:B208)</f>
        <v>0</v>
      </c>
      <c r="P198" s="1" t="e">
        <f>5.67*10^-8*(0.34-0.14*G198^0.5)*(273.15+C198)^4*(B198/O198)</f>
        <v>#DIV/0!</v>
      </c>
      <c r="Q198" s="1" t="e">
        <f>(1-0.23)*B198+P198</f>
        <v>#DIV/0!</v>
      </c>
      <c r="R198" s="1" t="e">
        <f>208/E198</f>
        <v>#DIV/0!</v>
      </c>
      <c r="S198" s="1" t="e">
        <f>(I198*Q198+L198*1004*H198/R198)/(I198+N198*(1+70/R198))</f>
        <v>#DIV/0!</v>
      </c>
      <c r="T198" s="1" t="e">
        <f>S198/(M198)*100000</f>
        <v>#DIV/0!</v>
      </c>
      <c r="U198" s="1">
        <v>196</v>
      </c>
      <c r="V198" s="1" t="e">
        <f>S198/Q198</f>
        <v>#DIV/0!</v>
      </c>
    </row>
    <row r="199" spans="1:22" x14ac:dyDescent="0.25">
      <c r="A199" s="2"/>
      <c r="F199" s="1">
        <f>6.11*EXP((17.27*C199)/(C199+237.3))</f>
        <v>6.11</v>
      </c>
      <c r="G199" s="1">
        <f>F199*D199*0.01</f>
        <v>0</v>
      </c>
      <c r="H199" s="1">
        <f>F199-G199</f>
        <v>6.11</v>
      </c>
      <c r="I199" s="1">
        <f>(4098*F199)/(237.3+C199)^2</f>
        <v>0.44464937670580801</v>
      </c>
      <c r="J199" s="1">
        <f>1013*((293-0.0065*1032)/293)^5.26</f>
        <v>896.81367090649962</v>
      </c>
      <c r="K199" s="1">
        <f>G199/(4.61*(273.15+C199))</f>
        <v>0</v>
      </c>
      <c r="L199" s="1">
        <f>(J199-G199)/(2.87*(273.15+C199))+K199</f>
        <v>1.1439818084491102</v>
      </c>
      <c r="M199" s="1">
        <f>(2.501-0.002361*C199)*10^6</f>
        <v>2501000</v>
      </c>
      <c r="N199" s="1">
        <f>1630*J199/M199</f>
        <v>0.58448871794386026</v>
      </c>
      <c r="O199" s="1">
        <f>MAX(B199:B209)</f>
        <v>0</v>
      </c>
      <c r="P199" s="1" t="e">
        <f>5.67*10^-8*(0.34-0.14*G199^0.5)*(273.15+C199)^4*(B199/O199)</f>
        <v>#DIV/0!</v>
      </c>
      <c r="Q199" s="1" t="e">
        <f>(1-0.23)*B199+P199</f>
        <v>#DIV/0!</v>
      </c>
      <c r="R199" s="1" t="e">
        <f>208/E199</f>
        <v>#DIV/0!</v>
      </c>
      <c r="S199" s="1" t="e">
        <f>(I199*Q199+L199*1004*H199/R199)/(I199+N199*(1+70/R199))</f>
        <v>#DIV/0!</v>
      </c>
      <c r="T199" s="1" t="e">
        <f>S199/(M199)*100000</f>
        <v>#DIV/0!</v>
      </c>
      <c r="U199" s="1">
        <v>197</v>
      </c>
      <c r="V199" s="1" t="e">
        <f>S199/Q199</f>
        <v>#DIV/0!</v>
      </c>
    </row>
    <row r="200" spans="1:22" x14ac:dyDescent="0.25">
      <c r="A200" s="2"/>
      <c r="F200" s="1">
        <f>6.11*EXP((17.27*C200)/(C200+237.3))</f>
        <v>6.11</v>
      </c>
      <c r="G200" s="1">
        <f>F200*D200*0.01</f>
        <v>0</v>
      </c>
      <c r="H200" s="1">
        <f>F200-G200</f>
        <v>6.11</v>
      </c>
      <c r="I200" s="1">
        <f>(4098*F200)/(237.3+C200)^2</f>
        <v>0.44464937670580801</v>
      </c>
      <c r="J200" s="1">
        <f>1013*((293-0.0065*1032)/293)^5.26</f>
        <v>896.81367090649962</v>
      </c>
      <c r="K200" s="1">
        <f>G200/(4.61*(273.15+C200))</f>
        <v>0</v>
      </c>
      <c r="L200" s="1">
        <f>(J200-G200)/(2.87*(273.15+C200))+K200</f>
        <v>1.1439818084491102</v>
      </c>
      <c r="M200" s="1">
        <f>(2.501-0.002361*C200)*10^6</f>
        <v>2501000</v>
      </c>
      <c r="N200" s="1">
        <f>1630*J200/M200</f>
        <v>0.58448871794386026</v>
      </c>
      <c r="O200" s="1">
        <f>MAX(B200:B210)</f>
        <v>0</v>
      </c>
      <c r="P200" s="1" t="e">
        <f>5.67*10^-8*(0.34-0.14*G200^0.5)*(273.15+C200)^4*(B200/O200)</f>
        <v>#DIV/0!</v>
      </c>
      <c r="Q200" s="1" t="e">
        <f>(1-0.23)*B200+P200</f>
        <v>#DIV/0!</v>
      </c>
      <c r="R200" s="1" t="e">
        <f>208/E200</f>
        <v>#DIV/0!</v>
      </c>
      <c r="S200" s="1" t="e">
        <f>(I200*Q200+L200*1004*H200/R200)/(I200+N200*(1+70/R200))</f>
        <v>#DIV/0!</v>
      </c>
      <c r="T200" s="1" t="e">
        <f>S200/(M200)*100000</f>
        <v>#DIV/0!</v>
      </c>
      <c r="U200" s="1">
        <v>198</v>
      </c>
      <c r="V200" s="1" t="e">
        <f>S200/Q200</f>
        <v>#DIV/0!</v>
      </c>
    </row>
    <row r="201" spans="1:22" x14ac:dyDescent="0.25">
      <c r="A201" s="2"/>
      <c r="F201" s="1">
        <f>6.11*EXP((17.27*C201)/(C201+237.3))</f>
        <v>6.11</v>
      </c>
      <c r="G201" s="1">
        <f>F201*D201*0.01</f>
        <v>0</v>
      </c>
      <c r="H201" s="1">
        <f>F201-G201</f>
        <v>6.11</v>
      </c>
      <c r="I201" s="1">
        <f>(4098*F201)/(237.3+C201)^2</f>
        <v>0.44464937670580801</v>
      </c>
      <c r="J201" s="1">
        <f>1013*((293-0.0065*1032)/293)^5.26</f>
        <v>896.81367090649962</v>
      </c>
      <c r="K201" s="1">
        <f>G201/(4.61*(273.15+C201))</f>
        <v>0</v>
      </c>
      <c r="L201" s="1">
        <f>(J201-G201)/(2.87*(273.15+C201))+K201</f>
        <v>1.1439818084491102</v>
      </c>
      <c r="M201" s="1">
        <f>(2.501-0.002361*C201)*10^6</f>
        <v>2501000</v>
      </c>
      <c r="N201" s="1">
        <f>1630*J201/M201</f>
        <v>0.58448871794386026</v>
      </c>
      <c r="O201" s="1">
        <f>MAX(B201:B211)</f>
        <v>0</v>
      </c>
      <c r="P201" s="1" t="e">
        <f>5.67*10^-8*(0.34-0.14*G201^0.5)*(273.15+C201)^4*(B201/O201)</f>
        <v>#DIV/0!</v>
      </c>
      <c r="Q201" s="1" t="e">
        <f>(1-0.23)*B201+P201</f>
        <v>#DIV/0!</v>
      </c>
      <c r="R201" s="1" t="e">
        <f>208/E201</f>
        <v>#DIV/0!</v>
      </c>
      <c r="S201" s="1" t="e">
        <f>(I201*Q201+L201*1004*H201/R201)/(I201+N201*(1+70/R201))</f>
        <v>#DIV/0!</v>
      </c>
      <c r="T201" s="1" t="e">
        <f>S201/(M201)*100000</f>
        <v>#DIV/0!</v>
      </c>
      <c r="U201" s="1">
        <v>199</v>
      </c>
      <c r="V201" s="1" t="e">
        <f>S201/Q201</f>
        <v>#DIV/0!</v>
      </c>
    </row>
    <row r="202" spans="1:22" x14ac:dyDescent="0.25">
      <c r="A202" s="2"/>
      <c r="F202" s="1">
        <f>6.11*EXP((17.27*C202)/(C202+237.3))</f>
        <v>6.11</v>
      </c>
      <c r="G202" s="1">
        <f>F202*D202*0.01</f>
        <v>0</v>
      </c>
      <c r="H202" s="1">
        <f>F202-G202</f>
        <v>6.11</v>
      </c>
      <c r="I202" s="1">
        <f>(4098*F202)/(237.3+C202)^2</f>
        <v>0.44464937670580801</v>
      </c>
      <c r="J202" s="1">
        <f>1013*((293-0.0065*1032)/293)^5.26</f>
        <v>896.81367090649962</v>
      </c>
      <c r="K202" s="1">
        <f>G202/(4.61*(273.15+C202))</f>
        <v>0</v>
      </c>
      <c r="L202" s="1">
        <f>(J202-G202)/(2.87*(273.15+C202))+K202</f>
        <v>1.1439818084491102</v>
      </c>
      <c r="M202" s="1">
        <f>(2.501-0.002361*C202)*10^6</f>
        <v>2501000</v>
      </c>
      <c r="N202" s="1">
        <f>1630*J202/M202</f>
        <v>0.58448871794386026</v>
      </c>
      <c r="O202" s="1">
        <f>MAX(B202:B212)</f>
        <v>0</v>
      </c>
      <c r="P202" s="1" t="e">
        <f>5.67*10^-8*(0.34-0.14*G202^0.5)*(273.15+C202)^4*(B202/O202)</f>
        <v>#DIV/0!</v>
      </c>
      <c r="Q202" s="1" t="e">
        <f>(1-0.23)*B202+P202</f>
        <v>#DIV/0!</v>
      </c>
      <c r="R202" s="1" t="e">
        <f>208/E202</f>
        <v>#DIV/0!</v>
      </c>
      <c r="S202" s="1" t="e">
        <f>(I202*Q202+L202*1004*H202/R202)/(I202+N202*(1+70/R202))</f>
        <v>#DIV/0!</v>
      </c>
      <c r="T202" s="1" t="e">
        <f>S202/(M202)*100000</f>
        <v>#DIV/0!</v>
      </c>
      <c r="U202" s="1">
        <v>200</v>
      </c>
      <c r="V202" s="1" t="e">
        <f>S202/Q202</f>
        <v>#DIV/0!</v>
      </c>
    </row>
    <row r="203" spans="1:22" x14ac:dyDescent="0.25">
      <c r="A203" s="2"/>
      <c r="F203" s="1">
        <f>6.11*EXP((17.27*C203)/(C203+237.3))</f>
        <v>6.11</v>
      </c>
      <c r="G203" s="1">
        <f>F203*D203*0.01</f>
        <v>0</v>
      </c>
      <c r="H203" s="1">
        <f>F203-G203</f>
        <v>6.11</v>
      </c>
      <c r="I203" s="1">
        <f>(4098*F203)/(237.3+C203)^2</f>
        <v>0.44464937670580801</v>
      </c>
      <c r="J203" s="1">
        <f>1013*((293-0.0065*1032)/293)^5.26</f>
        <v>896.81367090649962</v>
      </c>
      <c r="K203" s="1">
        <f>G203/(4.61*(273.15+C203))</f>
        <v>0</v>
      </c>
      <c r="L203" s="1">
        <f>(J203-G203)/(2.87*(273.15+C203))+K203</f>
        <v>1.1439818084491102</v>
      </c>
      <c r="M203" s="1">
        <f>(2.501-0.002361*C203)*10^6</f>
        <v>2501000</v>
      </c>
      <c r="N203" s="1">
        <f>1630*J203/M203</f>
        <v>0.58448871794386026</v>
      </c>
      <c r="O203" s="1">
        <f>MAX(B203:B213)</f>
        <v>0</v>
      </c>
      <c r="P203" s="1" t="e">
        <f>5.67*10^-8*(0.34-0.14*G203^0.5)*(273.15+C203)^4*(B203/O203)</f>
        <v>#DIV/0!</v>
      </c>
      <c r="Q203" s="1" t="e">
        <f>(1-0.23)*B203+P203</f>
        <v>#DIV/0!</v>
      </c>
      <c r="R203" s="1" t="e">
        <f>208/E203</f>
        <v>#DIV/0!</v>
      </c>
      <c r="S203" s="1" t="e">
        <f>(I203*Q203+L203*1004*H203/R203)/(I203+N203*(1+70/R203))</f>
        <v>#DIV/0!</v>
      </c>
      <c r="T203" s="1" t="e">
        <f>S203/(M203)*100000</f>
        <v>#DIV/0!</v>
      </c>
      <c r="U203" s="1">
        <v>201</v>
      </c>
      <c r="V203" s="1" t="e">
        <f>S203/Q203</f>
        <v>#DIV/0!</v>
      </c>
    </row>
    <row r="204" spans="1:22" x14ac:dyDescent="0.25">
      <c r="A204" s="2"/>
      <c r="F204" s="1">
        <f>6.11*EXP((17.27*C204)/(C204+237.3))</f>
        <v>6.11</v>
      </c>
      <c r="G204" s="1">
        <f>F204*D204*0.01</f>
        <v>0</v>
      </c>
      <c r="H204" s="1">
        <f>F204-G204</f>
        <v>6.11</v>
      </c>
      <c r="I204" s="1">
        <f>(4098*F204)/(237.3+C204)^2</f>
        <v>0.44464937670580801</v>
      </c>
      <c r="J204" s="1">
        <f>1013*((293-0.0065*1032)/293)^5.26</f>
        <v>896.81367090649962</v>
      </c>
      <c r="K204" s="1">
        <f>G204/(4.61*(273.15+C204))</f>
        <v>0</v>
      </c>
      <c r="L204" s="1">
        <f>(J204-G204)/(2.87*(273.15+C204))+K204</f>
        <v>1.1439818084491102</v>
      </c>
      <c r="M204" s="1">
        <f>(2.501-0.002361*C204)*10^6</f>
        <v>2501000</v>
      </c>
      <c r="N204" s="1">
        <f>1630*J204/M204</f>
        <v>0.58448871794386026</v>
      </c>
      <c r="O204" s="1">
        <f>MAX(B204:B214)</f>
        <v>0</v>
      </c>
      <c r="P204" s="1" t="e">
        <f>5.67*10^-8*(0.34-0.14*G204^0.5)*(273.15+C204)^4*(B204/O204)</f>
        <v>#DIV/0!</v>
      </c>
      <c r="Q204" s="1" t="e">
        <f>(1-0.23)*B204+P204</f>
        <v>#DIV/0!</v>
      </c>
      <c r="R204" s="1" t="e">
        <f>208/E204</f>
        <v>#DIV/0!</v>
      </c>
      <c r="S204" s="1" t="e">
        <f>(I204*Q204+L204*1004*H204/R204)/(I204+N204*(1+70/R204))</f>
        <v>#DIV/0!</v>
      </c>
      <c r="T204" s="1" t="e">
        <f>S204/(M204)*100000</f>
        <v>#DIV/0!</v>
      </c>
      <c r="U204" s="1">
        <v>202</v>
      </c>
      <c r="V204" s="1" t="e">
        <f>S204/Q204</f>
        <v>#DIV/0!</v>
      </c>
    </row>
    <row r="205" spans="1:22" x14ac:dyDescent="0.25">
      <c r="A205" s="2"/>
      <c r="F205" s="1">
        <f>6.11*EXP((17.27*C205)/(C205+237.3))</f>
        <v>6.11</v>
      </c>
      <c r="G205" s="1">
        <f>F205*D205*0.01</f>
        <v>0</v>
      </c>
      <c r="H205" s="1">
        <f>F205-G205</f>
        <v>6.11</v>
      </c>
      <c r="I205" s="1">
        <f>(4098*F205)/(237.3+C205)^2</f>
        <v>0.44464937670580801</v>
      </c>
      <c r="J205" s="1">
        <f>1013*((293-0.0065*1032)/293)^5.26</f>
        <v>896.81367090649962</v>
      </c>
      <c r="K205" s="1">
        <f>G205/(4.61*(273.15+C205))</f>
        <v>0</v>
      </c>
      <c r="L205" s="1">
        <f>(J205-G205)/(2.87*(273.15+C205))+K205</f>
        <v>1.1439818084491102</v>
      </c>
      <c r="M205" s="1">
        <f>(2.501-0.002361*C205)*10^6</f>
        <v>2501000</v>
      </c>
      <c r="N205" s="1">
        <f>1630*J205/M205</f>
        <v>0.58448871794386026</v>
      </c>
      <c r="O205" s="1">
        <f>MAX(B205:B215)</f>
        <v>0</v>
      </c>
      <c r="P205" s="1" t="e">
        <f>5.67*10^-8*(0.34-0.14*G205^0.5)*(273.15+C205)^4*(B205/O205)</f>
        <v>#DIV/0!</v>
      </c>
      <c r="Q205" s="1" t="e">
        <f>(1-0.23)*B205+P205</f>
        <v>#DIV/0!</v>
      </c>
      <c r="R205" s="1" t="e">
        <f>208/E205</f>
        <v>#DIV/0!</v>
      </c>
      <c r="S205" s="1" t="e">
        <f>(I205*Q205+L205*1004*H205/R205)/(I205+N205*(1+70/R205))</f>
        <v>#DIV/0!</v>
      </c>
      <c r="T205" s="1" t="e">
        <f>S205/(M205)*100000</f>
        <v>#DIV/0!</v>
      </c>
      <c r="U205" s="1">
        <v>203</v>
      </c>
      <c r="V205" s="1" t="e">
        <f>S205/Q205</f>
        <v>#DIV/0!</v>
      </c>
    </row>
    <row r="206" spans="1:22" x14ac:dyDescent="0.25">
      <c r="A206" s="2"/>
      <c r="F206" s="1">
        <f>6.11*EXP((17.27*C206)/(C206+237.3))</f>
        <v>6.11</v>
      </c>
      <c r="G206" s="1">
        <f>F206*D206*0.01</f>
        <v>0</v>
      </c>
      <c r="H206" s="1">
        <f>F206-G206</f>
        <v>6.11</v>
      </c>
      <c r="I206" s="1">
        <f>(4098*F206)/(237.3+C206)^2</f>
        <v>0.44464937670580801</v>
      </c>
      <c r="J206" s="1">
        <f>1013*((293-0.0065*1032)/293)^5.26</f>
        <v>896.81367090649962</v>
      </c>
      <c r="K206" s="1">
        <f>G206/(4.61*(273.15+C206))</f>
        <v>0</v>
      </c>
      <c r="L206" s="1">
        <f>(J206-G206)/(2.87*(273.15+C206))+K206</f>
        <v>1.1439818084491102</v>
      </c>
      <c r="M206" s="1">
        <f>(2.501-0.002361*C206)*10^6</f>
        <v>2501000</v>
      </c>
      <c r="N206" s="1">
        <f>1630*J206/M206</f>
        <v>0.58448871794386026</v>
      </c>
      <c r="O206" s="1">
        <f>MAX(B206:B216)</f>
        <v>0</v>
      </c>
      <c r="P206" s="1" t="e">
        <f>5.67*10^-8*(0.34-0.14*G206^0.5)*(273.15+C206)^4*(B206/O206)</f>
        <v>#DIV/0!</v>
      </c>
      <c r="Q206" s="1" t="e">
        <f>(1-0.23)*B206+P206</f>
        <v>#DIV/0!</v>
      </c>
      <c r="R206" s="1" t="e">
        <f>208/E206</f>
        <v>#DIV/0!</v>
      </c>
      <c r="S206" s="1" t="e">
        <f>(I206*Q206+L206*1004*H206/R206)/(I206+N206*(1+70/R206))</f>
        <v>#DIV/0!</v>
      </c>
      <c r="T206" s="1" t="e">
        <f>S206/(M206)*100000</f>
        <v>#DIV/0!</v>
      </c>
      <c r="U206" s="1">
        <v>204</v>
      </c>
      <c r="V206" s="1" t="e">
        <f>S206/Q206</f>
        <v>#DIV/0!</v>
      </c>
    </row>
    <row r="207" spans="1:22" x14ac:dyDescent="0.25">
      <c r="A207" s="2"/>
      <c r="F207" s="1">
        <f>6.11*EXP((17.27*C207)/(C207+237.3))</f>
        <v>6.11</v>
      </c>
      <c r="G207" s="1">
        <f>F207*D207*0.01</f>
        <v>0</v>
      </c>
      <c r="H207" s="1">
        <f>F207-G207</f>
        <v>6.11</v>
      </c>
      <c r="I207" s="1">
        <f>(4098*F207)/(237.3+C207)^2</f>
        <v>0.44464937670580801</v>
      </c>
      <c r="J207" s="1">
        <f>1013*((293-0.0065*1032)/293)^5.26</f>
        <v>896.81367090649962</v>
      </c>
      <c r="K207" s="1">
        <f>G207/(4.61*(273.15+C207))</f>
        <v>0</v>
      </c>
      <c r="L207" s="1">
        <f>(J207-G207)/(2.87*(273.15+C207))+K207</f>
        <v>1.1439818084491102</v>
      </c>
      <c r="M207" s="1">
        <f>(2.501-0.002361*C207)*10^6</f>
        <v>2501000</v>
      </c>
      <c r="N207" s="1">
        <f>1630*J207/M207</f>
        <v>0.58448871794386026</v>
      </c>
      <c r="O207" s="1">
        <f>MAX(B207:B217)</f>
        <v>0</v>
      </c>
      <c r="P207" s="1" t="e">
        <f>5.67*10^-8*(0.34-0.14*G207^0.5)*(273.15+C207)^4*(B207/O207)</f>
        <v>#DIV/0!</v>
      </c>
      <c r="Q207" s="1" t="e">
        <f>(1-0.23)*B207+P207</f>
        <v>#DIV/0!</v>
      </c>
      <c r="R207" s="1" t="e">
        <f>208/E207</f>
        <v>#DIV/0!</v>
      </c>
      <c r="S207" s="1" t="e">
        <f>(I207*Q207+L207*1004*H207/R207)/(I207+N207*(1+70/R207))</f>
        <v>#DIV/0!</v>
      </c>
      <c r="T207" s="1" t="e">
        <f>S207/(M207)*100000</f>
        <v>#DIV/0!</v>
      </c>
      <c r="U207" s="1">
        <v>205</v>
      </c>
      <c r="V207" s="1" t="e">
        <f>S207/Q207</f>
        <v>#DIV/0!</v>
      </c>
    </row>
    <row r="208" spans="1:22" x14ac:dyDescent="0.25">
      <c r="A208" s="2"/>
      <c r="F208" s="1">
        <f>6.11*EXP((17.27*C208)/(C208+237.3))</f>
        <v>6.11</v>
      </c>
      <c r="G208" s="1">
        <f>F208*D208*0.01</f>
        <v>0</v>
      </c>
      <c r="H208" s="1">
        <f>F208-G208</f>
        <v>6.11</v>
      </c>
      <c r="I208" s="1">
        <f>(4098*F208)/(237.3+C208)^2</f>
        <v>0.44464937670580801</v>
      </c>
      <c r="J208" s="1">
        <f>1013*((293-0.0065*1032)/293)^5.26</f>
        <v>896.81367090649962</v>
      </c>
      <c r="K208" s="1">
        <f>G208/(4.61*(273.15+C208))</f>
        <v>0</v>
      </c>
      <c r="L208" s="1">
        <f>(J208-G208)/(2.87*(273.15+C208))+K208</f>
        <v>1.1439818084491102</v>
      </c>
      <c r="M208" s="1">
        <f>(2.501-0.002361*C208)*10^6</f>
        <v>2501000</v>
      </c>
      <c r="N208" s="1">
        <f>1630*J208/M208</f>
        <v>0.58448871794386026</v>
      </c>
      <c r="O208" s="1">
        <f>MAX(B208:B218)</f>
        <v>0</v>
      </c>
      <c r="P208" s="1" t="e">
        <f>5.67*10^-8*(0.34-0.14*G208^0.5)*(273.15+C208)^4*(B208/O208)</f>
        <v>#DIV/0!</v>
      </c>
      <c r="Q208" s="1" t="e">
        <f>(1-0.23)*B208+P208</f>
        <v>#DIV/0!</v>
      </c>
      <c r="R208" s="1" t="e">
        <f>208/E208</f>
        <v>#DIV/0!</v>
      </c>
      <c r="S208" s="1" t="e">
        <f>(I208*Q208+L208*1004*H208/R208)/(I208+N208*(1+70/R208))</f>
        <v>#DIV/0!</v>
      </c>
      <c r="T208" s="1" t="e">
        <f>S208/(M208)*100000</f>
        <v>#DIV/0!</v>
      </c>
      <c r="U208" s="1">
        <v>206</v>
      </c>
      <c r="V208" s="1" t="e">
        <f>S208/Q208</f>
        <v>#DIV/0!</v>
      </c>
    </row>
    <row r="209" spans="1:22" x14ac:dyDescent="0.25">
      <c r="A209" s="2"/>
      <c r="F209" s="1">
        <f>6.11*EXP((17.27*C209)/(C209+237.3))</f>
        <v>6.11</v>
      </c>
      <c r="G209" s="1">
        <f>F209*D209*0.01</f>
        <v>0</v>
      </c>
      <c r="H209" s="1">
        <f>F209-G209</f>
        <v>6.11</v>
      </c>
      <c r="I209" s="1">
        <f>(4098*F209)/(237.3+C209)^2</f>
        <v>0.44464937670580801</v>
      </c>
      <c r="J209" s="1">
        <f>1013*((293-0.0065*1032)/293)^5.26</f>
        <v>896.81367090649962</v>
      </c>
      <c r="K209" s="1">
        <f>G209/(4.61*(273.15+C209))</f>
        <v>0</v>
      </c>
      <c r="L209" s="1">
        <f>(J209-G209)/(2.87*(273.15+C209))+K209</f>
        <v>1.1439818084491102</v>
      </c>
      <c r="M209" s="1">
        <f>(2.501-0.002361*C209)*10^6</f>
        <v>2501000</v>
      </c>
      <c r="N209" s="1">
        <f>1630*J209/M209</f>
        <v>0.58448871794386026</v>
      </c>
      <c r="O209" s="1">
        <f>MAX(B209:B219)</f>
        <v>0</v>
      </c>
      <c r="P209" s="1" t="e">
        <f>5.67*10^-8*(0.34-0.14*G209^0.5)*(273.15+C209)^4*(B209/O209)</f>
        <v>#DIV/0!</v>
      </c>
      <c r="Q209" s="1" t="e">
        <f>(1-0.23)*B209+P209</f>
        <v>#DIV/0!</v>
      </c>
      <c r="R209" s="1" t="e">
        <f>208/E209</f>
        <v>#DIV/0!</v>
      </c>
      <c r="S209" s="1" t="e">
        <f>(I209*Q209+L209*1004*H209/R209)/(I209+N209*(1+70/R209))</f>
        <v>#DIV/0!</v>
      </c>
      <c r="T209" s="1" t="e">
        <f>S209/(M209)*100000</f>
        <v>#DIV/0!</v>
      </c>
      <c r="U209" s="1">
        <v>207</v>
      </c>
      <c r="V209" s="1" t="e">
        <f>S209/Q209</f>
        <v>#DIV/0!</v>
      </c>
    </row>
    <row r="210" spans="1:22" x14ac:dyDescent="0.25">
      <c r="A210" s="2"/>
      <c r="F210" s="1">
        <f>6.11*EXP((17.27*C210)/(C210+237.3))</f>
        <v>6.11</v>
      </c>
      <c r="G210" s="1">
        <f>F210*D210*0.01</f>
        <v>0</v>
      </c>
      <c r="H210" s="1">
        <f>F210-G210</f>
        <v>6.11</v>
      </c>
      <c r="I210" s="1">
        <f>(4098*F210)/(237.3+C210)^2</f>
        <v>0.44464937670580801</v>
      </c>
      <c r="J210" s="1">
        <f>1013*((293-0.0065*1032)/293)^5.26</f>
        <v>896.81367090649962</v>
      </c>
      <c r="K210" s="1">
        <f>G210/(4.61*(273.15+C210))</f>
        <v>0</v>
      </c>
      <c r="L210" s="1">
        <f>(J210-G210)/(2.87*(273.15+C210))+K210</f>
        <v>1.1439818084491102</v>
      </c>
      <c r="M210" s="1">
        <f>(2.501-0.002361*C210)*10^6</f>
        <v>2501000</v>
      </c>
      <c r="N210" s="1">
        <f>1630*J210/M210</f>
        <v>0.58448871794386026</v>
      </c>
      <c r="O210" s="1">
        <f>MAX(B210:B220)</f>
        <v>0</v>
      </c>
      <c r="P210" s="1" t="e">
        <f>5.67*10^-8*(0.34-0.14*G210^0.5)*(273.15+C210)^4*(B210/O210)</f>
        <v>#DIV/0!</v>
      </c>
      <c r="Q210" s="1" t="e">
        <f>(1-0.23)*B210+P210</f>
        <v>#DIV/0!</v>
      </c>
      <c r="R210" s="1" t="e">
        <f>208/E210</f>
        <v>#DIV/0!</v>
      </c>
      <c r="S210" s="1" t="e">
        <f>(I210*Q210+L210*1004*H210/R210)/(I210+N210*(1+70/R210))</f>
        <v>#DIV/0!</v>
      </c>
      <c r="T210" s="1" t="e">
        <f>S210/(M210)*100000</f>
        <v>#DIV/0!</v>
      </c>
      <c r="U210" s="1">
        <v>208</v>
      </c>
      <c r="V210" s="1" t="e">
        <f>S210/Q210</f>
        <v>#DIV/0!</v>
      </c>
    </row>
    <row r="211" spans="1:22" x14ac:dyDescent="0.25">
      <c r="A211" s="2"/>
      <c r="F211" s="1">
        <f>6.11*EXP((17.27*C211)/(C211+237.3))</f>
        <v>6.11</v>
      </c>
      <c r="G211" s="1">
        <f>F211*D211*0.01</f>
        <v>0</v>
      </c>
      <c r="H211" s="1">
        <f>F211-G211</f>
        <v>6.11</v>
      </c>
      <c r="I211" s="1">
        <f>(4098*F211)/(237.3+C211)^2</f>
        <v>0.44464937670580801</v>
      </c>
      <c r="J211" s="1">
        <f>1013*((293-0.0065*1032)/293)^5.26</f>
        <v>896.81367090649962</v>
      </c>
      <c r="K211" s="1">
        <f>G211/(4.61*(273.15+C211))</f>
        <v>0</v>
      </c>
      <c r="L211" s="1">
        <f>(J211-G211)/(2.87*(273.15+C211))+K211</f>
        <v>1.1439818084491102</v>
      </c>
      <c r="M211" s="1">
        <f>(2.501-0.002361*C211)*10^6</f>
        <v>2501000</v>
      </c>
      <c r="N211" s="1">
        <f>1630*J211/M211</f>
        <v>0.58448871794386026</v>
      </c>
      <c r="O211" s="1">
        <f>MAX(B211:B221)</f>
        <v>0</v>
      </c>
      <c r="P211" s="1" t="e">
        <f>5.67*10^-8*(0.34-0.14*G211^0.5)*(273.15+C211)^4*(B211/O211)</f>
        <v>#DIV/0!</v>
      </c>
      <c r="Q211" s="1" t="e">
        <f>(1-0.23)*B211+P211</f>
        <v>#DIV/0!</v>
      </c>
      <c r="R211" s="1" t="e">
        <f>208/E211</f>
        <v>#DIV/0!</v>
      </c>
      <c r="S211" s="1" t="e">
        <f>(I211*Q211+L211*1004*H211/R211)/(I211+N211*(1+70/R211))</f>
        <v>#DIV/0!</v>
      </c>
      <c r="T211" s="1" t="e">
        <f>S211/(M211)*100000</f>
        <v>#DIV/0!</v>
      </c>
      <c r="U211" s="1">
        <v>209</v>
      </c>
      <c r="V211" s="1" t="e">
        <f>S211/Q211</f>
        <v>#DIV/0!</v>
      </c>
    </row>
    <row r="212" spans="1:22" x14ac:dyDescent="0.25">
      <c r="A212" s="2"/>
      <c r="F212" s="1">
        <f>6.11*EXP((17.27*C212)/(C212+237.3))</f>
        <v>6.11</v>
      </c>
      <c r="G212" s="1">
        <f>F212*D212*0.01</f>
        <v>0</v>
      </c>
      <c r="H212" s="1">
        <f>F212-G212</f>
        <v>6.11</v>
      </c>
      <c r="I212" s="1">
        <f>(4098*F212)/(237.3+C212)^2</f>
        <v>0.44464937670580801</v>
      </c>
      <c r="J212" s="1">
        <f>1013*((293-0.0065*1032)/293)^5.26</f>
        <v>896.81367090649962</v>
      </c>
      <c r="K212" s="1">
        <f>G212/(4.61*(273.15+C212))</f>
        <v>0</v>
      </c>
      <c r="L212" s="1">
        <f>(J212-G212)/(2.87*(273.15+C212))+K212</f>
        <v>1.1439818084491102</v>
      </c>
      <c r="M212" s="1">
        <f>(2.501-0.002361*C212)*10^6</f>
        <v>2501000</v>
      </c>
      <c r="N212" s="1">
        <f>1630*J212/M212</f>
        <v>0.58448871794386026</v>
      </c>
      <c r="O212" s="1">
        <f>MAX(B212:B222)</f>
        <v>0</v>
      </c>
      <c r="P212" s="1" t="e">
        <f>5.67*10^-8*(0.34-0.14*G212^0.5)*(273.15+C212)^4*(B212/O212)</f>
        <v>#DIV/0!</v>
      </c>
      <c r="Q212" s="1" t="e">
        <f>(1-0.23)*B212+P212</f>
        <v>#DIV/0!</v>
      </c>
      <c r="R212" s="1" t="e">
        <f>208/E212</f>
        <v>#DIV/0!</v>
      </c>
      <c r="S212" s="1" t="e">
        <f>(I212*Q212+L212*1004*H212/R212)/(I212+N212*(1+70/R212))</f>
        <v>#DIV/0!</v>
      </c>
      <c r="T212" s="1" t="e">
        <f>S212/(M212)*100000</f>
        <v>#DIV/0!</v>
      </c>
      <c r="U212" s="1">
        <v>210</v>
      </c>
      <c r="V212" s="1" t="e">
        <f>S212/Q212</f>
        <v>#DIV/0!</v>
      </c>
    </row>
    <row r="213" spans="1:22" x14ac:dyDescent="0.25">
      <c r="A213" s="2"/>
      <c r="F213" s="1">
        <f>6.11*EXP((17.27*C213)/(C213+237.3))</f>
        <v>6.11</v>
      </c>
      <c r="G213" s="1">
        <f>F213*D213*0.01</f>
        <v>0</v>
      </c>
      <c r="H213" s="1">
        <f>F213-G213</f>
        <v>6.11</v>
      </c>
      <c r="I213" s="1">
        <f>(4098*F213)/(237.3+C213)^2</f>
        <v>0.44464937670580801</v>
      </c>
      <c r="J213" s="1">
        <f>1013*((293-0.0065*1032)/293)^5.26</f>
        <v>896.81367090649962</v>
      </c>
      <c r="K213" s="1">
        <f>G213/(4.61*(273.15+C213))</f>
        <v>0</v>
      </c>
      <c r="L213" s="1">
        <f>(J213-G213)/(2.87*(273.15+C213))+K213</f>
        <v>1.1439818084491102</v>
      </c>
      <c r="M213" s="1">
        <f>(2.501-0.002361*C213)*10^6</f>
        <v>2501000</v>
      </c>
      <c r="N213" s="1">
        <f>1630*J213/M213</f>
        <v>0.58448871794386026</v>
      </c>
      <c r="O213" s="1">
        <f>MAX(B213:B223)</f>
        <v>0</v>
      </c>
      <c r="P213" s="1" t="e">
        <f>5.67*10^-8*(0.34-0.14*G213^0.5)*(273.15+C213)^4*(B213/O213)</f>
        <v>#DIV/0!</v>
      </c>
      <c r="Q213" s="1" t="e">
        <f>(1-0.23)*B213+P213</f>
        <v>#DIV/0!</v>
      </c>
      <c r="R213" s="1" t="e">
        <f>208/E213</f>
        <v>#DIV/0!</v>
      </c>
      <c r="S213" s="1" t="e">
        <f>(I213*Q213+L213*1004*H213/R213)/(I213+N213*(1+70/R213))</f>
        <v>#DIV/0!</v>
      </c>
      <c r="T213" s="1" t="e">
        <f>S213/(M213)*100000</f>
        <v>#DIV/0!</v>
      </c>
      <c r="U213" s="1">
        <v>211</v>
      </c>
      <c r="V213" s="1" t="e">
        <f>S213/Q213</f>
        <v>#DIV/0!</v>
      </c>
    </row>
    <row r="214" spans="1:22" x14ac:dyDescent="0.25">
      <c r="A214" s="2"/>
      <c r="F214" s="1">
        <f>6.11*EXP((17.27*C214)/(C214+237.3))</f>
        <v>6.11</v>
      </c>
      <c r="G214" s="1">
        <f>F214*D214*0.01</f>
        <v>0</v>
      </c>
      <c r="H214" s="1">
        <f>F214-G214</f>
        <v>6.11</v>
      </c>
      <c r="I214" s="1">
        <f>(4098*F214)/(237.3+C214)^2</f>
        <v>0.44464937670580801</v>
      </c>
      <c r="J214" s="1">
        <f>1013*((293-0.0065*1032)/293)^5.26</f>
        <v>896.81367090649962</v>
      </c>
      <c r="K214" s="1">
        <f>G214/(4.61*(273.15+C214))</f>
        <v>0</v>
      </c>
      <c r="L214" s="1">
        <f>(J214-G214)/(2.87*(273.15+C214))+K214</f>
        <v>1.1439818084491102</v>
      </c>
      <c r="M214" s="1">
        <f>(2.501-0.002361*C214)*10^6</f>
        <v>2501000</v>
      </c>
      <c r="N214" s="1">
        <f>1630*J214/M214</f>
        <v>0.58448871794386026</v>
      </c>
      <c r="O214" s="1">
        <f>MAX(B214:B224)</f>
        <v>0</v>
      </c>
      <c r="P214" s="1" t="e">
        <f>5.67*10^-8*(0.34-0.14*G214^0.5)*(273.15+C214)^4*(B214/O214)</f>
        <v>#DIV/0!</v>
      </c>
      <c r="Q214" s="1" t="e">
        <f>(1-0.23)*B214+P214</f>
        <v>#DIV/0!</v>
      </c>
      <c r="R214" s="1" t="e">
        <f>208/E214</f>
        <v>#DIV/0!</v>
      </c>
      <c r="S214" s="1" t="e">
        <f>(I214*Q214+L214*1004*H214/R214)/(I214+N214*(1+70/R214))</f>
        <v>#DIV/0!</v>
      </c>
      <c r="T214" s="1" t="e">
        <f>S214/(M214)*100000</f>
        <v>#DIV/0!</v>
      </c>
      <c r="U214" s="1">
        <v>212</v>
      </c>
      <c r="V214" s="1" t="e">
        <f>S214/Q214</f>
        <v>#DIV/0!</v>
      </c>
    </row>
    <row r="215" spans="1:22" x14ac:dyDescent="0.25">
      <c r="A215" s="2"/>
      <c r="F215" s="1">
        <f>6.11*EXP((17.27*C215)/(C215+237.3))</f>
        <v>6.11</v>
      </c>
      <c r="G215" s="1">
        <f>F215*D215*0.01</f>
        <v>0</v>
      </c>
      <c r="H215" s="1">
        <f>F215-G215</f>
        <v>6.11</v>
      </c>
      <c r="I215" s="1">
        <f>(4098*F215)/(237.3+C215)^2</f>
        <v>0.44464937670580801</v>
      </c>
      <c r="J215" s="1">
        <f>1013*((293-0.0065*1032)/293)^5.26</f>
        <v>896.81367090649962</v>
      </c>
      <c r="K215" s="1">
        <f>G215/(4.61*(273.15+C215))</f>
        <v>0</v>
      </c>
      <c r="L215" s="1">
        <f>(J215-G215)/(2.87*(273.15+C215))+K215</f>
        <v>1.1439818084491102</v>
      </c>
      <c r="M215" s="1">
        <f>(2.501-0.002361*C215)*10^6</f>
        <v>2501000</v>
      </c>
      <c r="N215" s="1">
        <f>1630*J215/M215</f>
        <v>0.58448871794386026</v>
      </c>
      <c r="O215" s="1">
        <f>MAX(B215:B225)</f>
        <v>0</v>
      </c>
      <c r="P215" s="1" t="e">
        <f>5.67*10^-8*(0.34-0.14*G215^0.5)*(273.15+C215)^4*(B215/O215)</f>
        <v>#DIV/0!</v>
      </c>
      <c r="Q215" s="1" t="e">
        <f>(1-0.23)*B215+P215</f>
        <v>#DIV/0!</v>
      </c>
      <c r="R215" s="1" t="e">
        <f>208/E215</f>
        <v>#DIV/0!</v>
      </c>
      <c r="S215" s="1" t="e">
        <f>(I215*Q215+L215*1004*H215/R215)/(I215+N215*(1+70/R215))</f>
        <v>#DIV/0!</v>
      </c>
      <c r="T215" s="1" t="e">
        <f>S215/(M215)*100000</f>
        <v>#DIV/0!</v>
      </c>
      <c r="U215" s="1">
        <v>213</v>
      </c>
      <c r="V215" s="1" t="e">
        <f>S215/Q215</f>
        <v>#DIV/0!</v>
      </c>
    </row>
    <row r="216" spans="1:22" x14ac:dyDescent="0.25">
      <c r="A216" s="2"/>
      <c r="F216" s="1">
        <f>6.11*EXP((17.27*C216)/(C216+237.3))</f>
        <v>6.11</v>
      </c>
      <c r="G216" s="1">
        <f>F216*D216*0.01</f>
        <v>0</v>
      </c>
      <c r="H216" s="1">
        <f>F216-G216</f>
        <v>6.11</v>
      </c>
      <c r="I216" s="1">
        <f>(4098*F216)/(237.3+C216)^2</f>
        <v>0.44464937670580801</v>
      </c>
      <c r="J216" s="1">
        <f>1013*((293-0.0065*1032)/293)^5.26</f>
        <v>896.81367090649962</v>
      </c>
      <c r="K216" s="1">
        <f>G216/(4.61*(273.15+C216))</f>
        <v>0</v>
      </c>
      <c r="L216" s="1">
        <f>(J216-G216)/(2.87*(273.15+C216))+K216</f>
        <v>1.1439818084491102</v>
      </c>
      <c r="M216" s="1">
        <f>(2.501-0.002361*C216)*10^6</f>
        <v>2501000</v>
      </c>
      <c r="N216" s="1">
        <f>1630*J216/M216</f>
        <v>0.58448871794386026</v>
      </c>
      <c r="O216" s="1">
        <f>MAX(B216:B226)</f>
        <v>0</v>
      </c>
      <c r="P216" s="1" t="e">
        <f>5.67*10^-8*(0.34-0.14*G216^0.5)*(273.15+C216)^4*(B216/O216)</f>
        <v>#DIV/0!</v>
      </c>
      <c r="Q216" s="1" t="e">
        <f>(1-0.23)*B216+P216</f>
        <v>#DIV/0!</v>
      </c>
      <c r="R216" s="1" t="e">
        <f>208/E216</f>
        <v>#DIV/0!</v>
      </c>
      <c r="S216" s="1" t="e">
        <f>(I216*Q216+L216*1004*H216/R216)/(I216+N216*(1+70/R216))</f>
        <v>#DIV/0!</v>
      </c>
      <c r="T216" s="1" t="e">
        <f>S216/(M216)*100000</f>
        <v>#DIV/0!</v>
      </c>
      <c r="U216" s="1">
        <v>214</v>
      </c>
      <c r="V216" s="1" t="e">
        <f>S216/Q216</f>
        <v>#DIV/0!</v>
      </c>
    </row>
    <row r="217" spans="1:22" x14ac:dyDescent="0.25">
      <c r="A217" s="2"/>
      <c r="F217" s="1">
        <f>6.11*EXP((17.27*C217)/(C217+237.3))</f>
        <v>6.11</v>
      </c>
      <c r="G217" s="1">
        <f>F217*D217*0.01</f>
        <v>0</v>
      </c>
      <c r="H217" s="1">
        <f>F217-G217</f>
        <v>6.11</v>
      </c>
      <c r="I217" s="1">
        <f>(4098*F217)/(237.3+C217)^2</f>
        <v>0.44464937670580801</v>
      </c>
      <c r="J217" s="1">
        <f>1013*((293-0.0065*1032)/293)^5.26</f>
        <v>896.81367090649962</v>
      </c>
      <c r="K217" s="1">
        <f>G217/(4.61*(273.15+C217))</f>
        <v>0</v>
      </c>
      <c r="L217" s="1">
        <f>(J217-G217)/(2.87*(273.15+C217))+K217</f>
        <v>1.1439818084491102</v>
      </c>
      <c r="M217" s="1">
        <f>(2.501-0.002361*C217)*10^6</f>
        <v>2501000</v>
      </c>
      <c r="N217" s="1">
        <f>1630*J217/M217</f>
        <v>0.58448871794386026</v>
      </c>
      <c r="O217" s="1">
        <f>MAX(B217:B227)</f>
        <v>0</v>
      </c>
      <c r="P217" s="1" t="e">
        <f>5.67*10^-8*(0.34-0.14*G217^0.5)*(273.15+C217)^4*(B217/O217)</f>
        <v>#DIV/0!</v>
      </c>
      <c r="Q217" s="1" t="e">
        <f>(1-0.23)*B217+P217</f>
        <v>#DIV/0!</v>
      </c>
      <c r="R217" s="1" t="e">
        <f>208/E217</f>
        <v>#DIV/0!</v>
      </c>
      <c r="S217" s="1" t="e">
        <f>(I217*Q217+L217*1004*H217/R217)/(I217+N217*(1+70/R217))</f>
        <v>#DIV/0!</v>
      </c>
      <c r="T217" s="1" t="e">
        <f>S217/(M217)*100000</f>
        <v>#DIV/0!</v>
      </c>
      <c r="U217" s="1">
        <v>215</v>
      </c>
      <c r="V217" s="1" t="e">
        <f>S217/Q217</f>
        <v>#DIV/0!</v>
      </c>
    </row>
    <row r="218" spans="1:22" x14ac:dyDescent="0.25">
      <c r="A218" s="2"/>
      <c r="F218" s="1">
        <f>6.11*EXP((17.27*C218)/(C218+237.3))</f>
        <v>6.11</v>
      </c>
      <c r="G218" s="1">
        <f>F218*D218*0.01</f>
        <v>0</v>
      </c>
      <c r="H218" s="1">
        <f>F218-G218</f>
        <v>6.11</v>
      </c>
      <c r="I218" s="1">
        <f>(4098*F218)/(237.3+C218)^2</f>
        <v>0.44464937670580801</v>
      </c>
      <c r="J218" s="1">
        <f>1013*((293-0.0065*1032)/293)^5.26</f>
        <v>896.81367090649962</v>
      </c>
      <c r="K218" s="1">
        <f>G218/(4.61*(273.15+C218))</f>
        <v>0</v>
      </c>
      <c r="L218" s="1">
        <f>(J218-G218)/(2.87*(273.15+C218))+K218</f>
        <v>1.1439818084491102</v>
      </c>
      <c r="M218" s="1">
        <f>(2.501-0.002361*C218)*10^6</f>
        <v>2501000</v>
      </c>
      <c r="N218" s="1">
        <f>1630*J218/M218</f>
        <v>0.58448871794386026</v>
      </c>
      <c r="O218" s="1">
        <f>MAX(B218:B228)</f>
        <v>0</v>
      </c>
      <c r="P218" s="1" t="e">
        <f>5.67*10^-8*(0.34-0.14*G218^0.5)*(273.15+C218)^4*(B218/O218)</f>
        <v>#DIV/0!</v>
      </c>
      <c r="Q218" s="1" t="e">
        <f>(1-0.23)*B218+P218</f>
        <v>#DIV/0!</v>
      </c>
      <c r="R218" s="1" t="e">
        <f>208/E218</f>
        <v>#DIV/0!</v>
      </c>
      <c r="S218" s="1" t="e">
        <f>(I218*Q218+L218*1004*H218/R218)/(I218+N218*(1+70/R218))</f>
        <v>#DIV/0!</v>
      </c>
      <c r="T218" s="1" t="e">
        <f>S218/(M218)*100000</f>
        <v>#DIV/0!</v>
      </c>
      <c r="U218" s="1">
        <v>216</v>
      </c>
      <c r="V218" s="1" t="e">
        <f>S218/Q218</f>
        <v>#DIV/0!</v>
      </c>
    </row>
    <row r="219" spans="1:22" x14ac:dyDescent="0.25">
      <c r="A219" s="2"/>
      <c r="F219" s="1">
        <f>6.11*EXP((17.27*C219)/(C219+237.3))</f>
        <v>6.11</v>
      </c>
      <c r="G219" s="1">
        <f>F219*D219*0.01</f>
        <v>0</v>
      </c>
      <c r="H219" s="1">
        <f>F219-G219</f>
        <v>6.11</v>
      </c>
      <c r="I219" s="1">
        <f>(4098*F219)/(237.3+C219)^2</f>
        <v>0.44464937670580801</v>
      </c>
      <c r="J219" s="1">
        <f>1013*((293-0.0065*1032)/293)^5.26</f>
        <v>896.81367090649962</v>
      </c>
      <c r="K219" s="1">
        <f>G219/(4.61*(273.15+C219))</f>
        <v>0</v>
      </c>
      <c r="L219" s="1">
        <f>(J219-G219)/(2.87*(273.15+C219))+K219</f>
        <v>1.1439818084491102</v>
      </c>
      <c r="M219" s="1">
        <f>(2.501-0.002361*C219)*10^6</f>
        <v>2501000</v>
      </c>
      <c r="N219" s="1">
        <f>1630*J219/M219</f>
        <v>0.58448871794386026</v>
      </c>
      <c r="O219" s="1">
        <f>MAX(B219:B229)</f>
        <v>0</v>
      </c>
      <c r="P219" s="1" t="e">
        <f>5.67*10^-8*(0.34-0.14*G219^0.5)*(273.15+C219)^4*(B219/O219)</f>
        <v>#DIV/0!</v>
      </c>
      <c r="Q219" s="1" t="e">
        <f>(1-0.23)*B219+P219</f>
        <v>#DIV/0!</v>
      </c>
      <c r="R219" s="1" t="e">
        <f>208/E219</f>
        <v>#DIV/0!</v>
      </c>
      <c r="S219" s="1" t="e">
        <f>(I219*Q219+L219*1004*H219/R219)/(I219+N219*(1+70/R219))</f>
        <v>#DIV/0!</v>
      </c>
      <c r="T219" s="1" t="e">
        <f>S219/(M219)*100000</f>
        <v>#DIV/0!</v>
      </c>
      <c r="U219" s="1">
        <v>217</v>
      </c>
      <c r="V219" s="1" t="e">
        <f>S219/Q219</f>
        <v>#DIV/0!</v>
      </c>
    </row>
    <row r="220" spans="1:22" x14ac:dyDescent="0.25">
      <c r="A220" s="2"/>
      <c r="F220" s="1">
        <f>6.11*EXP((17.27*C220)/(C220+237.3))</f>
        <v>6.11</v>
      </c>
      <c r="G220" s="1">
        <f>F220*D220*0.01</f>
        <v>0</v>
      </c>
      <c r="H220" s="1">
        <f>F220-G220</f>
        <v>6.11</v>
      </c>
      <c r="I220" s="1">
        <f>(4098*F220)/(237.3+C220)^2</f>
        <v>0.44464937670580801</v>
      </c>
      <c r="J220" s="1">
        <f>1013*((293-0.0065*1032)/293)^5.26</f>
        <v>896.81367090649962</v>
      </c>
      <c r="K220" s="1">
        <f>G220/(4.61*(273.15+C220))</f>
        <v>0</v>
      </c>
      <c r="L220" s="1">
        <f>(J220-G220)/(2.87*(273.15+C220))+K220</f>
        <v>1.1439818084491102</v>
      </c>
      <c r="M220" s="1">
        <f>(2.501-0.002361*C220)*10^6</f>
        <v>2501000</v>
      </c>
      <c r="N220" s="1">
        <f>1630*J220/M220</f>
        <v>0.58448871794386026</v>
      </c>
      <c r="O220" s="1">
        <f>MAX(B220:B230)</f>
        <v>0</v>
      </c>
      <c r="P220" s="1" t="e">
        <f>5.67*10^-8*(0.34-0.14*G220^0.5)*(273.15+C220)^4*(B220/O220)</f>
        <v>#DIV/0!</v>
      </c>
      <c r="Q220" s="1" t="e">
        <f>(1-0.23)*B220+P220</f>
        <v>#DIV/0!</v>
      </c>
      <c r="R220" s="1" t="e">
        <f>208/E220</f>
        <v>#DIV/0!</v>
      </c>
      <c r="S220" s="1" t="e">
        <f>(I220*Q220+L220*1004*H220/R220)/(I220+N220*(1+70/R220))</f>
        <v>#DIV/0!</v>
      </c>
      <c r="T220" s="1" t="e">
        <f>S220/(M220)*100000</f>
        <v>#DIV/0!</v>
      </c>
      <c r="U220" s="1">
        <v>218</v>
      </c>
      <c r="V220" s="1" t="e">
        <f>S220/Q220</f>
        <v>#DIV/0!</v>
      </c>
    </row>
    <row r="221" spans="1:22" x14ac:dyDescent="0.25">
      <c r="A221" s="2"/>
      <c r="F221" s="1">
        <f>6.11*EXP((17.27*C221)/(C221+237.3))</f>
        <v>6.11</v>
      </c>
      <c r="G221" s="1">
        <f>F221*D221*0.01</f>
        <v>0</v>
      </c>
      <c r="H221" s="1">
        <f>F221-G221</f>
        <v>6.11</v>
      </c>
      <c r="I221" s="1">
        <f>(4098*F221)/(237.3+C221)^2</f>
        <v>0.44464937670580801</v>
      </c>
      <c r="J221" s="1">
        <f>1013*((293-0.0065*1032)/293)^5.26</f>
        <v>896.81367090649962</v>
      </c>
      <c r="K221" s="1">
        <f>G221/(4.61*(273.15+C221))</f>
        <v>0</v>
      </c>
      <c r="L221" s="1">
        <f>(J221-G221)/(2.87*(273.15+C221))+K221</f>
        <v>1.1439818084491102</v>
      </c>
      <c r="M221" s="1">
        <f>(2.501-0.002361*C221)*10^6</f>
        <v>2501000</v>
      </c>
      <c r="N221" s="1">
        <f>1630*J221/M221</f>
        <v>0.58448871794386026</v>
      </c>
      <c r="O221" s="1">
        <f>MAX(B221:B231)</f>
        <v>0</v>
      </c>
      <c r="P221" s="1" t="e">
        <f>5.67*10^-8*(0.34-0.14*G221^0.5)*(273.15+C221)^4*(B221/O221)</f>
        <v>#DIV/0!</v>
      </c>
      <c r="Q221" s="1" t="e">
        <f>(1-0.23)*B221+P221</f>
        <v>#DIV/0!</v>
      </c>
      <c r="R221" s="1" t="e">
        <f>208/E221</f>
        <v>#DIV/0!</v>
      </c>
      <c r="S221" s="1" t="e">
        <f>(I221*Q221+L221*1004*H221/R221)/(I221+N221*(1+70/R221))</f>
        <v>#DIV/0!</v>
      </c>
      <c r="T221" s="1" t="e">
        <f>S221/(M221)*100000</f>
        <v>#DIV/0!</v>
      </c>
      <c r="U221" s="1">
        <v>219</v>
      </c>
      <c r="V221" s="1" t="e">
        <f>S221/Q221</f>
        <v>#DIV/0!</v>
      </c>
    </row>
    <row r="222" spans="1:22" x14ac:dyDescent="0.25">
      <c r="A222" s="2"/>
      <c r="F222" s="1">
        <f>6.11*EXP((17.27*C222)/(C222+237.3))</f>
        <v>6.11</v>
      </c>
      <c r="G222" s="1">
        <f>F222*D222*0.01</f>
        <v>0</v>
      </c>
      <c r="H222" s="1">
        <f>F222-G222</f>
        <v>6.11</v>
      </c>
      <c r="I222" s="1">
        <f>(4098*F222)/(237.3+C222)^2</f>
        <v>0.44464937670580801</v>
      </c>
      <c r="J222" s="1">
        <f>1013*((293-0.0065*1032)/293)^5.26</f>
        <v>896.81367090649962</v>
      </c>
      <c r="K222" s="1">
        <f>G222/(4.61*(273.15+C222))</f>
        <v>0</v>
      </c>
      <c r="L222" s="1">
        <f>(J222-G222)/(2.87*(273.15+C222))+K222</f>
        <v>1.1439818084491102</v>
      </c>
      <c r="M222" s="1">
        <f>(2.501-0.002361*C222)*10^6</f>
        <v>2501000</v>
      </c>
      <c r="N222" s="1">
        <f>1630*J222/M222</f>
        <v>0.58448871794386026</v>
      </c>
      <c r="O222" s="1">
        <f>MAX(B222:B232)</f>
        <v>0</v>
      </c>
      <c r="P222" s="1" t="e">
        <f>5.67*10^-8*(0.34-0.14*G222^0.5)*(273.15+C222)^4*(B222/O222)</f>
        <v>#DIV/0!</v>
      </c>
      <c r="Q222" s="1" t="e">
        <f>(1-0.23)*B222+P222</f>
        <v>#DIV/0!</v>
      </c>
      <c r="R222" s="1" t="e">
        <f>208/E222</f>
        <v>#DIV/0!</v>
      </c>
      <c r="S222" s="1" t="e">
        <f>(I222*Q222+L222*1004*H222/R222)/(I222+N222*(1+70/R222))</f>
        <v>#DIV/0!</v>
      </c>
      <c r="T222" s="1" t="e">
        <f>S222/(M222)*100000</f>
        <v>#DIV/0!</v>
      </c>
      <c r="U222" s="1">
        <v>220</v>
      </c>
      <c r="V222" s="1" t="e">
        <f>S222/Q222</f>
        <v>#DIV/0!</v>
      </c>
    </row>
    <row r="223" spans="1:22" x14ac:dyDescent="0.25">
      <c r="A223" s="2"/>
      <c r="F223" s="1">
        <f>6.11*EXP((17.27*C223)/(C223+237.3))</f>
        <v>6.11</v>
      </c>
      <c r="G223" s="1">
        <f>F223*D223*0.01</f>
        <v>0</v>
      </c>
      <c r="H223" s="1">
        <f>F223-G223</f>
        <v>6.11</v>
      </c>
      <c r="I223" s="1">
        <f>(4098*F223)/(237.3+C223)^2</f>
        <v>0.44464937670580801</v>
      </c>
      <c r="J223" s="1">
        <f>1013*((293-0.0065*1032)/293)^5.26</f>
        <v>896.81367090649962</v>
      </c>
      <c r="K223" s="1">
        <f>G223/(4.61*(273.15+C223))</f>
        <v>0</v>
      </c>
      <c r="L223" s="1">
        <f>(J223-G223)/(2.87*(273.15+C223))+K223</f>
        <v>1.1439818084491102</v>
      </c>
      <c r="M223" s="1">
        <f>(2.501-0.002361*C223)*10^6</f>
        <v>2501000</v>
      </c>
      <c r="N223" s="1">
        <f>1630*J223/M223</f>
        <v>0.58448871794386026</v>
      </c>
      <c r="O223" s="1">
        <f>MAX(B223:B233)</f>
        <v>0</v>
      </c>
      <c r="P223" s="1" t="e">
        <f>5.67*10^-8*(0.34-0.14*G223^0.5)*(273.15+C223)^4*(B223/O223)</f>
        <v>#DIV/0!</v>
      </c>
      <c r="Q223" s="1" t="e">
        <f>(1-0.23)*B223+P223</f>
        <v>#DIV/0!</v>
      </c>
      <c r="R223" s="1" t="e">
        <f>208/E223</f>
        <v>#DIV/0!</v>
      </c>
      <c r="S223" s="1" t="e">
        <f>(I223*Q223+L223*1004*H223/R223)/(I223+N223*(1+70/R223))</f>
        <v>#DIV/0!</v>
      </c>
      <c r="T223" s="1" t="e">
        <f>S223/(M223)*100000</f>
        <v>#DIV/0!</v>
      </c>
      <c r="U223" s="1">
        <v>221</v>
      </c>
      <c r="V223" s="1" t="e">
        <f>S223/Q223</f>
        <v>#DIV/0!</v>
      </c>
    </row>
    <row r="224" spans="1:22" x14ac:dyDescent="0.25">
      <c r="A224" s="2"/>
      <c r="F224" s="1">
        <f>6.11*EXP((17.27*C224)/(C224+237.3))</f>
        <v>6.11</v>
      </c>
      <c r="G224" s="1">
        <f>F224*D224*0.01</f>
        <v>0</v>
      </c>
      <c r="H224" s="1">
        <f>F224-G224</f>
        <v>6.11</v>
      </c>
      <c r="I224" s="1">
        <f>(4098*F224)/(237.3+C224)^2</f>
        <v>0.44464937670580801</v>
      </c>
      <c r="J224" s="1">
        <f>1013*((293-0.0065*1032)/293)^5.26</f>
        <v>896.81367090649962</v>
      </c>
      <c r="K224" s="1">
        <f>G224/(4.61*(273.15+C224))</f>
        <v>0</v>
      </c>
      <c r="L224" s="1">
        <f>(J224-G224)/(2.87*(273.15+C224))+K224</f>
        <v>1.1439818084491102</v>
      </c>
      <c r="M224" s="1">
        <f>(2.501-0.002361*C224)*10^6</f>
        <v>2501000</v>
      </c>
      <c r="N224" s="1">
        <f>1630*J224/M224</f>
        <v>0.58448871794386026</v>
      </c>
      <c r="O224" s="1">
        <f>MAX(B224:B234)</f>
        <v>0</v>
      </c>
      <c r="P224" s="1" t="e">
        <f>5.67*10^-8*(0.34-0.14*G224^0.5)*(273.15+C224)^4*(B224/O224)</f>
        <v>#DIV/0!</v>
      </c>
      <c r="Q224" s="1" t="e">
        <f>(1-0.23)*B224+P224</f>
        <v>#DIV/0!</v>
      </c>
      <c r="R224" s="1" t="e">
        <f>208/E224</f>
        <v>#DIV/0!</v>
      </c>
      <c r="S224" s="1" t="e">
        <f>(I224*Q224+L224*1004*H224/R224)/(I224+N224*(1+70/R224))</f>
        <v>#DIV/0!</v>
      </c>
      <c r="T224" s="1" t="e">
        <f>S224/(M224)*100000</f>
        <v>#DIV/0!</v>
      </c>
      <c r="U224" s="1">
        <v>222</v>
      </c>
      <c r="V224" s="1" t="e">
        <f>S224/Q224</f>
        <v>#DIV/0!</v>
      </c>
    </row>
    <row r="225" spans="1:22" x14ac:dyDescent="0.25">
      <c r="A225" s="2"/>
      <c r="F225" s="1">
        <f>6.11*EXP((17.27*C225)/(C225+237.3))</f>
        <v>6.11</v>
      </c>
      <c r="G225" s="1">
        <f>F225*D225*0.01</f>
        <v>0</v>
      </c>
      <c r="H225" s="1">
        <f>F225-G225</f>
        <v>6.11</v>
      </c>
      <c r="I225" s="1">
        <f>(4098*F225)/(237.3+C225)^2</f>
        <v>0.44464937670580801</v>
      </c>
      <c r="J225" s="1">
        <f>1013*((293-0.0065*1032)/293)^5.26</f>
        <v>896.81367090649962</v>
      </c>
      <c r="K225" s="1">
        <f>G225/(4.61*(273.15+C225))</f>
        <v>0</v>
      </c>
      <c r="L225" s="1">
        <f>(J225-G225)/(2.87*(273.15+C225))+K225</f>
        <v>1.1439818084491102</v>
      </c>
      <c r="M225" s="1">
        <f>(2.501-0.002361*C225)*10^6</f>
        <v>2501000</v>
      </c>
      <c r="N225" s="1">
        <f>1630*J225/M225</f>
        <v>0.58448871794386026</v>
      </c>
      <c r="O225" s="1">
        <f>MAX(B225:B235)</f>
        <v>0</v>
      </c>
      <c r="P225" s="1" t="e">
        <f>5.67*10^-8*(0.34-0.14*G225^0.5)*(273.15+C225)^4*(B225/O225)</f>
        <v>#DIV/0!</v>
      </c>
      <c r="Q225" s="1" t="e">
        <f>(1-0.23)*B225+P225</f>
        <v>#DIV/0!</v>
      </c>
      <c r="R225" s="1" t="e">
        <f>208/E225</f>
        <v>#DIV/0!</v>
      </c>
      <c r="S225" s="1" t="e">
        <f>(I225*Q225+L225*1004*H225/R225)/(I225+N225*(1+70/R225))</f>
        <v>#DIV/0!</v>
      </c>
      <c r="T225" s="1" t="e">
        <f>S225/(M225)*100000</f>
        <v>#DIV/0!</v>
      </c>
      <c r="U225" s="1">
        <v>223</v>
      </c>
      <c r="V225" s="1" t="e">
        <f>S225/Q225</f>
        <v>#DIV/0!</v>
      </c>
    </row>
    <row r="226" spans="1:22" x14ac:dyDescent="0.25">
      <c r="A226" s="2"/>
      <c r="F226" s="1">
        <f>6.11*EXP((17.27*C226)/(C226+237.3))</f>
        <v>6.11</v>
      </c>
      <c r="G226" s="1">
        <f>F226*D226*0.01</f>
        <v>0</v>
      </c>
      <c r="H226" s="1">
        <f>F226-G226</f>
        <v>6.11</v>
      </c>
      <c r="I226" s="1">
        <f>(4098*F226)/(237.3+C226)^2</f>
        <v>0.44464937670580801</v>
      </c>
      <c r="J226" s="1">
        <f>1013*((293-0.0065*1032)/293)^5.26</f>
        <v>896.81367090649962</v>
      </c>
      <c r="K226" s="1">
        <f>G226/(4.61*(273.15+C226))</f>
        <v>0</v>
      </c>
      <c r="L226" s="1">
        <f>(J226-G226)/(2.87*(273.15+C226))+K226</f>
        <v>1.1439818084491102</v>
      </c>
      <c r="M226" s="1">
        <f>(2.501-0.002361*C226)*10^6</f>
        <v>2501000</v>
      </c>
      <c r="N226" s="1">
        <f>1630*J226/M226</f>
        <v>0.58448871794386026</v>
      </c>
      <c r="O226" s="1">
        <f>MAX(B226:B236)</f>
        <v>0</v>
      </c>
      <c r="P226" s="1" t="e">
        <f>5.67*10^-8*(0.34-0.14*G226^0.5)*(273.15+C226)^4*(B226/O226)</f>
        <v>#DIV/0!</v>
      </c>
      <c r="Q226" s="1" t="e">
        <f>(1-0.23)*B226+P226</f>
        <v>#DIV/0!</v>
      </c>
      <c r="R226" s="1" t="e">
        <f>208/E226</f>
        <v>#DIV/0!</v>
      </c>
      <c r="S226" s="1" t="e">
        <f>(I226*Q226+L226*1004*H226/R226)/(I226+N226*(1+70/R226))</f>
        <v>#DIV/0!</v>
      </c>
      <c r="T226" s="1" t="e">
        <f>S226/(M226)*100000</f>
        <v>#DIV/0!</v>
      </c>
      <c r="U226" s="1">
        <v>224</v>
      </c>
      <c r="V226" s="1" t="e">
        <f>S226/Q226</f>
        <v>#DIV/0!</v>
      </c>
    </row>
    <row r="227" spans="1:22" x14ac:dyDescent="0.25">
      <c r="A227" s="2"/>
      <c r="F227" s="1">
        <f>6.11*EXP((17.27*C227)/(C227+237.3))</f>
        <v>6.11</v>
      </c>
      <c r="G227" s="1">
        <f>F227*D227*0.01</f>
        <v>0</v>
      </c>
      <c r="H227" s="1">
        <f>F227-G227</f>
        <v>6.11</v>
      </c>
      <c r="I227" s="1">
        <f>(4098*F227)/(237.3+C227)^2</f>
        <v>0.44464937670580801</v>
      </c>
      <c r="J227" s="1">
        <f>1013*((293-0.0065*1032)/293)^5.26</f>
        <v>896.81367090649962</v>
      </c>
      <c r="K227" s="1">
        <f>G227/(4.61*(273.15+C227))</f>
        <v>0</v>
      </c>
      <c r="L227" s="1">
        <f>(J227-G227)/(2.87*(273.15+C227))+K227</f>
        <v>1.1439818084491102</v>
      </c>
      <c r="M227" s="1">
        <f>(2.501-0.002361*C227)*10^6</f>
        <v>2501000</v>
      </c>
      <c r="N227" s="1">
        <f>1630*J227/M227</f>
        <v>0.58448871794386026</v>
      </c>
      <c r="O227" s="1">
        <f>MAX(B227:B237)</f>
        <v>0</v>
      </c>
      <c r="P227" s="1" t="e">
        <f>5.67*10^-8*(0.34-0.14*G227^0.5)*(273.15+C227)^4*(B227/O227)</f>
        <v>#DIV/0!</v>
      </c>
      <c r="Q227" s="1" t="e">
        <f>(1-0.23)*B227+P227</f>
        <v>#DIV/0!</v>
      </c>
      <c r="R227" s="1" t="e">
        <f>208/E227</f>
        <v>#DIV/0!</v>
      </c>
      <c r="S227" s="1" t="e">
        <f>(I227*Q227+L227*1004*H227/R227)/(I227+N227*(1+70/R227))</f>
        <v>#DIV/0!</v>
      </c>
      <c r="T227" s="1" t="e">
        <f>S227/(M227)*100000</f>
        <v>#DIV/0!</v>
      </c>
      <c r="U227" s="1">
        <v>225</v>
      </c>
      <c r="V227" s="1" t="e">
        <f>S227/Q227</f>
        <v>#DIV/0!</v>
      </c>
    </row>
    <row r="228" spans="1:22" x14ac:dyDescent="0.25">
      <c r="A228" s="2"/>
      <c r="F228" s="1">
        <f>6.11*EXP((17.27*C228)/(C228+237.3))</f>
        <v>6.11</v>
      </c>
      <c r="G228" s="1">
        <f>F228*D228*0.01</f>
        <v>0</v>
      </c>
      <c r="H228" s="1">
        <f>F228-G228</f>
        <v>6.11</v>
      </c>
      <c r="I228" s="1">
        <f>(4098*F228)/(237.3+C228)^2</f>
        <v>0.44464937670580801</v>
      </c>
      <c r="J228" s="1">
        <f>1013*((293-0.0065*1032)/293)^5.26</f>
        <v>896.81367090649962</v>
      </c>
      <c r="K228" s="1">
        <f>G228/(4.61*(273.15+C228))</f>
        <v>0</v>
      </c>
      <c r="L228" s="1">
        <f>(J228-G228)/(2.87*(273.15+C228))+K228</f>
        <v>1.1439818084491102</v>
      </c>
      <c r="M228" s="1">
        <f>(2.501-0.002361*C228)*10^6</f>
        <v>2501000</v>
      </c>
      <c r="N228" s="1">
        <f>1630*J228/M228</f>
        <v>0.58448871794386026</v>
      </c>
      <c r="O228" s="1">
        <f>MAX(B228:B238)</f>
        <v>0</v>
      </c>
      <c r="P228" s="1" t="e">
        <f>5.67*10^-8*(0.34-0.14*G228^0.5)*(273.15+C228)^4*(B228/O228)</f>
        <v>#DIV/0!</v>
      </c>
      <c r="Q228" s="1" t="e">
        <f>(1-0.23)*B228+P228</f>
        <v>#DIV/0!</v>
      </c>
      <c r="R228" s="1" t="e">
        <f>208/E228</f>
        <v>#DIV/0!</v>
      </c>
      <c r="S228" s="1" t="e">
        <f>(I228*Q228+L228*1004*H228/R228)/(I228+N228*(1+70/R228))</f>
        <v>#DIV/0!</v>
      </c>
      <c r="T228" s="1" t="e">
        <f>S228/(M228)*100000</f>
        <v>#DIV/0!</v>
      </c>
      <c r="U228" s="1">
        <v>226</v>
      </c>
      <c r="V228" s="1" t="e">
        <f>S228/Q228</f>
        <v>#DIV/0!</v>
      </c>
    </row>
    <row r="229" spans="1:22" x14ac:dyDescent="0.25">
      <c r="A229" s="2"/>
      <c r="F229" s="1">
        <f>6.11*EXP((17.27*C229)/(C229+237.3))</f>
        <v>6.11</v>
      </c>
      <c r="G229" s="1">
        <f>F229*D229*0.01</f>
        <v>0</v>
      </c>
      <c r="H229" s="1">
        <f>F229-G229</f>
        <v>6.11</v>
      </c>
      <c r="I229" s="1">
        <f>(4098*F229)/(237.3+C229)^2</f>
        <v>0.44464937670580801</v>
      </c>
      <c r="J229" s="1">
        <f>1013*((293-0.0065*1032)/293)^5.26</f>
        <v>896.81367090649962</v>
      </c>
      <c r="K229" s="1">
        <f>G229/(4.61*(273.15+C229))</f>
        <v>0</v>
      </c>
      <c r="L229" s="1">
        <f>(J229-G229)/(2.87*(273.15+C229))+K229</f>
        <v>1.1439818084491102</v>
      </c>
      <c r="M229" s="1">
        <f>(2.501-0.002361*C229)*10^6</f>
        <v>2501000</v>
      </c>
      <c r="N229" s="1">
        <f>1630*J229/M229</f>
        <v>0.58448871794386026</v>
      </c>
      <c r="O229" s="1">
        <f>MAX(B229:B239)</f>
        <v>0</v>
      </c>
      <c r="P229" s="1" t="e">
        <f>5.67*10^-8*(0.34-0.14*G229^0.5)*(273.15+C229)^4*(B229/O229)</f>
        <v>#DIV/0!</v>
      </c>
      <c r="Q229" s="1" t="e">
        <f>(1-0.23)*B229+P229</f>
        <v>#DIV/0!</v>
      </c>
      <c r="R229" s="1" t="e">
        <f>208/E229</f>
        <v>#DIV/0!</v>
      </c>
      <c r="S229" s="1" t="e">
        <f>(I229*Q229+L229*1004*H229/R229)/(I229+N229*(1+70/R229))</f>
        <v>#DIV/0!</v>
      </c>
      <c r="T229" s="1" t="e">
        <f>S229/(M229)*100000</f>
        <v>#DIV/0!</v>
      </c>
      <c r="U229" s="1">
        <v>227</v>
      </c>
      <c r="V229" s="1" t="e">
        <f>S229/Q229</f>
        <v>#DIV/0!</v>
      </c>
    </row>
    <row r="230" spans="1:22" x14ac:dyDescent="0.25">
      <c r="A230" s="2"/>
      <c r="F230" s="1">
        <f>6.11*EXP((17.27*C230)/(C230+237.3))</f>
        <v>6.11</v>
      </c>
      <c r="G230" s="1">
        <f>F230*D230*0.01</f>
        <v>0</v>
      </c>
      <c r="H230" s="1">
        <f>F230-G230</f>
        <v>6.11</v>
      </c>
      <c r="I230" s="1">
        <f>(4098*F230)/(237.3+C230)^2</f>
        <v>0.44464937670580801</v>
      </c>
      <c r="J230" s="1">
        <f>1013*((293-0.0065*1032)/293)^5.26</f>
        <v>896.81367090649962</v>
      </c>
      <c r="K230" s="1">
        <f>G230/(4.61*(273.15+C230))</f>
        <v>0</v>
      </c>
      <c r="L230" s="1">
        <f>(J230-G230)/(2.87*(273.15+C230))+K230</f>
        <v>1.1439818084491102</v>
      </c>
      <c r="M230" s="1">
        <f>(2.501-0.002361*C230)*10^6</f>
        <v>2501000</v>
      </c>
      <c r="N230" s="1">
        <f>1630*J230/M230</f>
        <v>0.58448871794386026</v>
      </c>
      <c r="O230" s="1">
        <f>MAX(B230:B240)</f>
        <v>0</v>
      </c>
      <c r="P230" s="1" t="e">
        <f>5.67*10^-8*(0.34-0.14*G230^0.5)*(273.15+C230)^4*(B230/O230)</f>
        <v>#DIV/0!</v>
      </c>
      <c r="Q230" s="1" t="e">
        <f>(1-0.23)*B230+P230</f>
        <v>#DIV/0!</v>
      </c>
      <c r="R230" s="1" t="e">
        <f>208/E230</f>
        <v>#DIV/0!</v>
      </c>
      <c r="S230" s="1" t="e">
        <f>(I230*Q230+L230*1004*H230/R230)/(I230+N230*(1+70/R230))</f>
        <v>#DIV/0!</v>
      </c>
      <c r="T230" s="1" t="e">
        <f>S230/(M230)*100000</f>
        <v>#DIV/0!</v>
      </c>
      <c r="U230" s="1">
        <v>228</v>
      </c>
      <c r="V230" s="1" t="e">
        <f>S230/Q230</f>
        <v>#DIV/0!</v>
      </c>
    </row>
    <row r="231" spans="1:22" x14ac:dyDescent="0.25">
      <c r="A231" s="2"/>
      <c r="F231" s="1">
        <f>6.11*EXP((17.27*C231)/(C231+237.3))</f>
        <v>6.11</v>
      </c>
      <c r="G231" s="1">
        <f>F231*D231*0.01</f>
        <v>0</v>
      </c>
      <c r="H231" s="1">
        <f>F231-G231</f>
        <v>6.11</v>
      </c>
      <c r="I231" s="1">
        <f>(4098*F231)/(237.3+C231)^2</f>
        <v>0.44464937670580801</v>
      </c>
      <c r="J231" s="1">
        <f>1013*((293-0.0065*1032)/293)^5.26</f>
        <v>896.81367090649962</v>
      </c>
      <c r="K231" s="1">
        <f>G231/(4.61*(273.15+C231))</f>
        <v>0</v>
      </c>
      <c r="L231" s="1">
        <f>(J231-G231)/(2.87*(273.15+C231))+K231</f>
        <v>1.1439818084491102</v>
      </c>
      <c r="M231" s="1">
        <f>(2.501-0.002361*C231)*10^6</f>
        <v>2501000</v>
      </c>
      <c r="N231" s="1">
        <f>1630*J231/M231</f>
        <v>0.58448871794386026</v>
      </c>
      <c r="O231" s="1">
        <f>MAX(B231:B241)</f>
        <v>0</v>
      </c>
      <c r="P231" s="1" t="e">
        <f>5.67*10^-8*(0.34-0.14*G231^0.5)*(273.15+C231)^4*(B231/O231)</f>
        <v>#DIV/0!</v>
      </c>
      <c r="Q231" s="1" t="e">
        <f>(1-0.23)*B231+P231</f>
        <v>#DIV/0!</v>
      </c>
      <c r="R231" s="1" t="e">
        <f>208/E231</f>
        <v>#DIV/0!</v>
      </c>
      <c r="S231" s="1" t="e">
        <f>(I231*Q231+L231*1004*H231/R231)/(I231+N231*(1+70/R231))</f>
        <v>#DIV/0!</v>
      </c>
      <c r="T231" s="1" t="e">
        <f>S231/(M231)*100000</f>
        <v>#DIV/0!</v>
      </c>
      <c r="U231" s="1">
        <v>229</v>
      </c>
      <c r="V231" s="1" t="e">
        <f>S231/Q231</f>
        <v>#DIV/0!</v>
      </c>
    </row>
    <row r="232" spans="1:22" x14ac:dyDescent="0.25">
      <c r="A232" s="2"/>
      <c r="F232" s="1">
        <f>6.11*EXP((17.27*C232)/(C232+237.3))</f>
        <v>6.11</v>
      </c>
      <c r="G232" s="1">
        <f>F232*D232*0.01</f>
        <v>0</v>
      </c>
      <c r="H232" s="1">
        <f>F232-G232</f>
        <v>6.11</v>
      </c>
      <c r="I232" s="1">
        <f>(4098*F232)/(237.3+C232)^2</f>
        <v>0.44464937670580801</v>
      </c>
      <c r="J232" s="1">
        <f>1013*((293-0.0065*1032)/293)^5.26</f>
        <v>896.81367090649962</v>
      </c>
      <c r="K232" s="1">
        <f>G232/(4.61*(273.15+C232))</f>
        <v>0</v>
      </c>
      <c r="L232" s="1">
        <f>(J232-G232)/(2.87*(273.15+C232))+K232</f>
        <v>1.1439818084491102</v>
      </c>
      <c r="M232" s="1">
        <f>(2.501-0.002361*C232)*10^6</f>
        <v>2501000</v>
      </c>
      <c r="N232" s="1">
        <f>1630*J232/M232</f>
        <v>0.58448871794386026</v>
      </c>
      <c r="O232" s="1">
        <f>MAX(B232:B242)</f>
        <v>0</v>
      </c>
      <c r="P232" s="1" t="e">
        <f>5.67*10^-8*(0.34-0.14*G232^0.5)*(273.15+C232)^4*(B232/O232)</f>
        <v>#DIV/0!</v>
      </c>
      <c r="Q232" s="1" t="e">
        <f>(1-0.23)*B232+P232</f>
        <v>#DIV/0!</v>
      </c>
      <c r="R232" s="1" t="e">
        <f>208/E232</f>
        <v>#DIV/0!</v>
      </c>
      <c r="S232" s="1" t="e">
        <f>(I232*Q232+L232*1004*H232/R232)/(I232+N232*(1+70/R232))</f>
        <v>#DIV/0!</v>
      </c>
      <c r="T232" s="1" t="e">
        <f>S232/(M232)*100000</f>
        <v>#DIV/0!</v>
      </c>
      <c r="U232" s="1">
        <v>230</v>
      </c>
      <c r="V232" s="1" t="e">
        <f>S232/Q232</f>
        <v>#DIV/0!</v>
      </c>
    </row>
    <row r="233" spans="1:22" x14ac:dyDescent="0.25">
      <c r="A233" s="2"/>
      <c r="F233" s="1">
        <f>6.11*EXP((17.27*C233)/(C233+237.3))</f>
        <v>6.11</v>
      </c>
      <c r="G233" s="1">
        <f>F233*D233*0.01</f>
        <v>0</v>
      </c>
      <c r="H233" s="1">
        <f>F233-G233</f>
        <v>6.11</v>
      </c>
      <c r="I233" s="1">
        <f>(4098*F233)/(237.3+C233)^2</f>
        <v>0.44464937670580801</v>
      </c>
      <c r="J233" s="1">
        <f>1013*((293-0.0065*1032)/293)^5.26</f>
        <v>896.81367090649962</v>
      </c>
      <c r="K233" s="1">
        <f>G233/(4.61*(273.15+C233))</f>
        <v>0</v>
      </c>
      <c r="L233" s="1">
        <f>(J233-G233)/(2.87*(273.15+C233))+K233</f>
        <v>1.1439818084491102</v>
      </c>
      <c r="M233" s="1">
        <f>(2.501-0.002361*C233)*10^6</f>
        <v>2501000</v>
      </c>
      <c r="N233" s="1">
        <f>1630*J233/M233</f>
        <v>0.58448871794386026</v>
      </c>
      <c r="O233" s="1">
        <f>MAX(B233:B243)</f>
        <v>0</v>
      </c>
      <c r="P233" s="1" t="e">
        <f>5.67*10^-8*(0.34-0.14*G233^0.5)*(273.15+C233)^4*(B233/O233)</f>
        <v>#DIV/0!</v>
      </c>
      <c r="Q233" s="1" t="e">
        <f>(1-0.23)*B233+P233</f>
        <v>#DIV/0!</v>
      </c>
      <c r="R233" s="1" t="e">
        <f>208/E233</f>
        <v>#DIV/0!</v>
      </c>
      <c r="S233" s="1" t="e">
        <f>(I233*Q233+L233*1004*H233/R233)/(I233+N233*(1+70/R233))</f>
        <v>#DIV/0!</v>
      </c>
      <c r="T233" s="1" t="e">
        <f>S233/(M233)*100000</f>
        <v>#DIV/0!</v>
      </c>
      <c r="U233" s="1">
        <v>231</v>
      </c>
      <c r="V233" s="1" t="e">
        <f>S233/Q233</f>
        <v>#DIV/0!</v>
      </c>
    </row>
    <row r="234" spans="1:22" x14ac:dyDescent="0.25">
      <c r="A234" s="2"/>
      <c r="F234" s="1">
        <f>6.11*EXP((17.27*C234)/(C234+237.3))</f>
        <v>6.11</v>
      </c>
      <c r="G234" s="1">
        <f>F234*D234*0.01</f>
        <v>0</v>
      </c>
      <c r="H234" s="1">
        <f>F234-G234</f>
        <v>6.11</v>
      </c>
      <c r="I234" s="1">
        <f>(4098*F234)/(237.3+C234)^2</f>
        <v>0.44464937670580801</v>
      </c>
      <c r="J234" s="1">
        <f>1013*((293-0.0065*1032)/293)^5.26</f>
        <v>896.81367090649962</v>
      </c>
      <c r="K234" s="1">
        <f>G234/(4.61*(273.15+C234))</f>
        <v>0</v>
      </c>
      <c r="L234" s="1">
        <f>(J234-G234)/(2.87*(273.15+C234))+K234</f>
        <v>1.1439818084491102</v>
      </c>
      <c r="M234" s="1">
        <f>(2.501-0.002361*C234)*10^6</f>
        <v>2501000</v>
      </c>
      <c r="N234" s="1">
        <f>1630*J234/M234</f>
        <v>0.58448871794386026</v>
      </c>
      <c r="O234" s="1">
        <f>MAX(B234:B244)</f>
        <v>0</v>
      </c>
      <c r="P234" s="1" t="e">
        <f>5.67*10^-8*(0.34-0.14*G234^0.5)*(273.15+C234)^4*(B234/O234)</f>
        <v>#DIV/0!</v>
      </c>
      <c r="Q234" s="1" t="e">
        <f>(1-0.23)*B234+P234</f>
        <v>#DIV/0!</v>
      </c>
      <c r="R234" s="1" t="e">
        <f>208/E234</f>
        <v>#DIV/0!</v>
      </c>
      <c r="S234" s="1" t="e">
        <f>(I234*Q234+L234*1004*H234/R234)/(I234+N234*(1+70/R234))</f>
        <v>#DIV/0!</v>
      </c>
      <c r="T234" s="1" t="e">
        <f>S234/(M234)*100000</f>
        <v>#DIV/0!</v>
      </c>
      <c r="U234" s="1">
        <v>232</v>
      </c>
      <c r="V234" s="1" t="e">
        <f>S234/Q234</f>
        <v>#DIV/0!</v>
      </c>
    </row>
    <row r="235" spans="1:22" x14ac:dyDescent="0.25">
      <c r="A235" s="2"/>
      <c r="F235" s="1">
        <f>6.11*EXP((17.27*C235)/(C235+237.3))</f>
        <v>6.11</v>
      </c>
      <c r="G235" s="1">
        <f>F235*D235*0.01</f>
        <v>0</v>
      </c>
      <c r="H235" s="1">
        <f>F235-G235</f>
        <v>6.11</v>
      </c>
      <c r="I235" s="1">
        <f>(4098*F235)/(237.3+C235)^2</f>
        <v>0.44464937670580801</v>
      </c>
      <c r="J235" s="1">
        <f>1013*((293-0.0065*1032)/293)^5.26</f>
        <v>896.81367090649962</v>
      </c>
      <c r="K235" s="1">
        <f>G235/(4.61*(273.15+C235))</f>
        <v>0</v>
      </c>
      <c r="L235" s="1">
        <f>(J235-G235)/(2.87*(273.15+C235))+K235</f>
        <v>1.1439818084491102</v>
      </c>
      <c r="M235" s="1">
        <f>(2.501-0.002361*C235)*10^6</f>
        <v>2501000</v>
      </c>
      <c r="N235" s="1">
        <f>1630*J235/M235</f>
        <v>0.58448871794386026</v>
      </c>
      <c r="O235" s="1">
        <f>MAX(B235:B245)</f>
        <v>0</v>
      </c>
      <c r="P235" s="1" t="e">
        <f>5.67*10^-8*(0.34-0.14*G235^0.5)*(273.15+C235)^4*(B235/O235)</f>
        <v>#DIV/0!</v>
      </c>
      <c r="Q235" s="1" t="e">
        <f>(1-0.23)*B235+P235</f>
        <v>#DIV/0!</v>
      </c>
      <c r="R235" s="1" t="e">
        <f>208/E235</f>
        <v>#DIV/0!</v>
      </c>
      <c r="S235" s="1" t="e">
        <f>(I235*Q235+L235*1004*H235/R235)/(I235+N235*(1+70/R235))</f>
        <v>#DIV/0!</v>
      </c>
      <c r="T235" s="1" t="e">
        <f>S235/(M235)*100000</f>
        <v>#DIV/0!</v>
      </c>
      <c r="U235" s="1">
        <v>233</v>
      </c>
      <c r="V235" s="1" t="e">
        <f>S235/Q235</f>
        <v>#DIV/0!</v>
      </c>
    </row>
    <row r="236" spans="1:22" x14ac:dyDescent="0.25">
      <c r="A236" s="2"/>
      <c r="F236" s="1">
        <f>6.11*EXP((17.27*C236)/(C236+237.3))</f>
        <v>6.11</v>
      </c>
      <c r="G236" s="1">
        <f>F236*D236*0.01</f>
        <v>0</v>
      </c>
      <c r="H236" s="1">
        <f>F236-G236</f>
        <v>6.11</v>
      </c>
      <c r="I236" s="1">
        <f>(4098*F236)/(237.3+C236)^2</f>
        <v>0.44464937670580801</v>
      </c>
      <c r="J236" s="1">
        <f>1013*((293-0.0065*1032)/293)^5.26</f>
        <v>896.81367090649962</v>
      </c>
      <c r="K236" s="1">
        <f>G236/(4.61*(273.15+C236))</f>
        <v>0</v>
      </c>
      <c r="L236" s="1">
        <f>(J236-G236)/(2.87*(273.15+C236))+K236</f>
        <v>1.1439818084491102</v>
      </c>
      <c r="M236" s="1">
        <f>(2.501-0.002361*C236)*10^6</f>
        <v>2501000</v>
      </c>
      <c r="N236" s="1">
        <f>1630*J236/M236</f>
        <v>0.58448871794386026</v>
      </c>
      <c r="O236" s="1">
        <f>MAX(B234:B244)</f>
        <v>0</v>
      </c>
      <c r="P236" s="1" t="e">
        <f>5.67*10^-8*(0.34-0.14*G236^0.5)*(273.15+C236)^4*(B236/O236)</f>
        <v>#DIV/0!</v>
      </c>
      <c r="Q236" s="1" t="e">
        <f>(1-0.23)*B236+P236</f>
        <v>#DIV/0!</v>
      </c>
      <c r="R236" s="1" t="e">
        <f>208/E236</f>
        <v>#DIV/0!</v>
      </c>
      <c r="S236" s="1" t="e">
        <f>(I236*Q236+L236*1004*H236/R236)/(I236+N236*(1+70/R236))</f>
        <v>#DIV/0!</v>
      </c>
      <c r="T236" s="1" t="e">
        <f>S236/(M236)*100000</f>
        <v>#DIV/0!</v>
      </c>
      <c r="U236" s="1">
        <v>234</v>
      </c>
      <c r="V236" s="1" t="e">
        <f>S236/Q236</f>
        <v>#DIV/0!</v>
      </c>
    </row>
    <row r="237" spans="1:22" x14ac:dyDescent="0.25">
      <c r="A237" s="2"/>
      <c r="F237" s="1">
        <f>6.11*EXP((17.27*C237)/(C237+237.3))</f>
        <v>6.11</v>
      </c>
      <c r="G237" s="1">
        <f>F237*D237*0.01</f>
        <v>0</v>
      </c>
      <c r="H237" s="1">
        <f>F237-G237</f>
        <v>6.11</v>
      </c>
      <c r="I237" s="1">
        <f>(4098*F237)/(237.3+C237)^2</f>
        <v>0.44464937670580801</v>
      </c>
      <c r="J237" s="1">
        <f>1013*((293-0.0065*1032)/293)^5.26</f>
        <v>896.81367090649962</v>
      </c>
      <c r="K237" s="1">
        <f>G237/(4.61*(273.15+C237))</f>
        <v>0</v>
      </c>
      <c r="L237" s="1">
        <f>(J237-G237)/(2.87*(273.15+C237))+K237</f>
        <v>1.1439818084491102</v>
      </c>
      <c r="M237" s="1">
        <f>(2.501-0.002361*C237)*10^6</f>
        <v>2501000</v>
      </c>
      <c r="N237" s="1">
        <f>1630*J237/M237</f>
        <v>0.58448871794386026</v>
      </c>
      <c r="O237" s="1">
        <f>MAX(B234:B244)</f>
        <v>0</v>
      </c>
      <c r="P237" s="1" t="e">
        <f>5.67*10^-8*(0.34-0.14*G237^0.5)*(273.15+C237)^4*(B237/O237)</f>
        <v>#DIV/0!</v>
      </c>
      <c r="Q237" s="1" t="e">
        <f>(1-0.23)*B237+P237</f>
        <v>#DIV/0!</v>
      </c>
      <c r="R237" s="1" t="e">
        <f>208/E237</f>
        <v>#DIV/0!</v>
      </c>
      <c r="S237" s="1" t="e">
        <f>(I237*Q237+L237*1004*H237/R237)/(I237+N237*(1+70/R237))</f>
        <v>#DIV/0!</v>
      </c>
      <c r="T237" s="1" t="e">
        <f>S237/(M237)*100000</f>
        <v>#DIV/0!</v>
      </c>
      <c r="U237" s="1">
        <v>235</v>
      </c>
      <c r="V237" s="1" t="e">
        <f>S237/Q237</f>
        <v>#DIV/0!</v>
      </c>
    </row>
    <row r="238" spans="1:22" x14ac:dyDescent="0.25">
      <c r="A238" s="2"/>
      <c r="F238" s="1">
        <f>6.11*EXP((17.27*C238)/(C238+237.3))</f>
        <v>6.11</v>
      </c>
      <c r="G238" s="1">
        <f>F238*D238*0.01</f>
        <v>0</v>
      </c>
      <c r="H238" s="1">
        <f>F238-G238</f>
        <v>6.11</v>
      </c>
      <c r="I238" s="1">
        <f>(4098*F238)/(237.3+C238)^2</f>
        <v>0.44464937670580801</v>
      </c>
      <c r="J238" s="1">
        <f>1013*((293-0.0065*1032)/293)^5.26</f>
        <v>896.81367090649962</v>
      </c>
      <c r="K238" s="1">
        <f>G238/(4.61*(273.15+C238))</f>
        <v>0</v>
      </c>
      <c r="L238" s="1">
        <f>(J238-G238)/(2.87*(273.15+C238))+K238</f>
        <v>1.1439818084491102</v>
      </c>
      <c r="M238" s="1">
        <f>(2.501-0.002361*C238)*10^6</f>
        <v>2501000</v>
      </c>
      <c r="N238" s="1">
        <f>1630*J238/M238</f>
        <v>0.58448871794386026</v>
      </c>
      <c r="O238" s="1">
        <f>MAX(B234:B244)</f>
        <v>0</v>
      </c>
      <c r="P238" s="1" t="e">
        <f>5.67*10^-8*(0.34-0.14*G238^0.5)*(273.15+C238)^4*(B238/O238)</f>
        <v>#DIV/0!</v>
      </c>
      <c r="Q238" s="1" t="e">
        <f>(1-0.23)*B238+P238</f>
        <v>#DIV/0!</v>
      </c>
      <c r="R238" s="1" t="e">
        <f>208/E238</f>
        <v>#DIV/0!</v>
      </c>
      <c r="S238" s="1" t="e">
        <f>(I238*Q238+L238*1004*H238/R238)/(I238+N238*(1+70/R238))</f>
        <v>#DIV/0!</v>
      </c>
      <c r="T238" s="1" t="e">
        <f>S238/(M238)*100000</f>
        <v>#DIV/0!</v>
      </c>
      <c r="U238" s="1">
        <v>236</v>
      </c>
      <c r="V238" s="1" t="e">
        <f>S238/Q238</f>
        <v>#DIV/0!</v>
      </c>
    </row>
    <row r="239" spans="1:22" x14ac:dyDescent="0.25">
      <c r="A239" s="2"/>
      <c r="F239" s="1">
        <f>6.11*EXP((17.27*C239)/(C239+237.3))</f>
        <v>6.11</v>
      </c>
      <c r="G239" s="1">
        <f>F239*D239*0.01</f>
        <v>0</v>
      </c>
      <c r="H239" s="1">
        <f>F239-G239</f>
        <v>6.11</v>
      </c>
      <c r="I239" s="1">
        <f>(4098*F239)/(237.3+C239)^2</f>
        <v>0.44464937670580801</v>
      </c>
      <c r="J239" s="1">
        <f>1013*((293-0.0065*1032)/293)^5.26</f>
        <v>896.81367090649962</v>
      </c>
      <c r="K239" s="1">
        <f>G239/(4.61*(273.15+C239))</f>
        <v>0</v>
      </c>
      <c r="L239" s="1">
        <f>(J239-G239)/(2.87*(273.15+C239))+K239</f>
        <v>1.1439818084491102</v>
      </c>
      <c r="M239" s="1">
        <f>(2.501-0.002361*C239)*10^6</f>
        <v>2501000</v>
      </c>
      <c r="N239" s="1">
        <f>1630*J239/M239</f>
        <v>0.58448871794386026</v>
      </c>
      <c r="O239" s="1">
        <f>MAX(B234:B244)</f>
        <v>0</v>
      </c>
      <c r="P239" s="1" t="e">
        <f>5.67*10^-8*(0.34-0.14*G239^0.5)*(273.15+C239)^4*(B239/O239)</f>
        <v>#DIV/0!</v>
      </c>
      <c r="Q239" s="1" t="e">
        <f>(1-0.23)*B239+P239</f>
        <v>#DIV/0!</v>
      </c>
      <c r="R239" s="1" t="e">
        <f>208/E239</f>
        <v>#DIV/0!</v>
      </c>
      <c r="S239" s="1" t="e">
        <f>(I239*Q239+L239*1004*H239/R239)/(I239+N239*(1+70/R239))</f>
        <v>#DIV/0!</v>
      </c>
      <c r="T239" s="1" t="e">
        <f>S239/(M239)*100000</f>
        <v>#DIV/0!</v>
      </c>
      <c r="U239" s="1">
        <v>237</v>
      </c>
      <c r="V239" s="1" t="e">
        <f>S239/Q239</f>
        <v>#DIV/0!</v>
      </c>
    </row>
    <row r="240" spans="1:22" x14ac:dyDescent="0.25">
      <c r="A240" s="2"/>
      <c r="F240" s="1">
        <f>6.11*EXP((17.27*C240)/(C240+237.3))</f>
        <v>6.11</v>
      </c>
      <c r="G240" s="1">
        <f>F240*D240*0.01</f>
        <v>0</v>
      </c>
      <c r="H240" s="1">
        <f>F240-G240</f>
        <v>6.11</v>
      </c>
      <c r="I240" s="1">
        <f>(4098*F240)/(237.3+C240)^2</f>
        <v>0.44464937670580801</v>
      </c>
      <c r="J240" s="1">
        <f>1013*((293-0.0065*1032)/293)^5.26</f>
        <v>896.81367090649962</v>
      </c>
      <c r="K240" s="1">
        <f>G240/(4.61*(273.15+C240))</f>
        <v>0</v>
      </c>
      <c r="L240" s="1">
        <f>(J240-G240)/(2.87*(273.15+C240))+K240</f>
        <v>1.1439818084491102</v>
      </c>
      <c r="M240" s="1">
        <f>(2.501-0.002361*C240)*10^6</f>
        <v>2501000</v>
      </c>
      <c r="N240" s="1">
        <f>1630*J240/M240</f>
        <v>0.58448871794386026</v>
      </c>
      <c r="O240" s="1">
        <f>MAX(B234:B244)</f>
        <v>0</v>
      </c>
      <c r="P240" s="1" t="e">
        <f>5.67*10^-8*(0.34-0.14*G240^0.5)*(273.15+C240)^4*(B240/O240)</f>
        <v>#DIV/0!</v>
      </c>
      <c r="Q240" s="1" t="e">
        <f>(1-0.23)*B240+P240</f>
        <v>#DIV/0!</v>
      </c>
      <c r="R240" s="1" t="e">
        <f>208/E240</f>
        <v>#DIV/0!</v>
      </c>
      <c r="S240" s="1" t="e">
        <f>(I240*Q240+L240*1004*H240/R240)/(I240+N240*(1+70/R240))</f>
        <v>#DIV/0!</v>
      </c>
      <c r="T240" s="1" t="e">
        <f>S240/(M240)*100000</f>
        <v>#DIV/0!</v>
      </c>
      <c r="U240" s="1">
        <v>238</v>
      </c>
      <c r="V240" s="1" t="e">
        <f>S240/Q240</f>
        <v>#DIV/0!</v>
      </c>
    </row>
    <row r="241" spans="1:22" x14ac:dyDescent="0.25">
      <c r="A241" s="2"/>
      <c r="F241" s="1">
        <f>6.11*EXP((17.27*C241)/(C241+237.3))</f>
        <v>6.11</v>
      </c>
      <c r="G241" s="1">
        <f>F241*D241*0.01</f>
        <v>0</v>
      </c>
      <c r="H241" s="1">
        <f>F241-G241</f>
        <v>6.11</v>
      </c>
      <c r="I241" s="1">
        <f>(4098*F241)/(237.3+C241)^2</f>
        <v>0.44464937670580801</v>
      </c>
      <c r="J241" s="1">
        <f>1013*((293-0.0065*1032)/293)^5.26</f>
        <v>896.81367090649962</v>
      </c>
      <c r="K241" s="1">
        <f>G241/(4.61*(273.15+C241))</f>
        <v>0</v>
      </c>
      <c r="L241" s="1">
        <f>(J241-G241)/(2.87*(273.15+C241))+K241</f>
        <v>1.1439818084491102</v>
      </c>
      <c r="M241" s="1">
        <f>(2.501-0.002361*C241)*10^6</f>
        <v>2501000</v>
      </c>
      <c r="N241" s="1">
        <f>1630*J241/M241</f>
        <v>0.58448871794386026</v>
      </c>
      <c r="O241" s="1">
        <f>MAX(B234:B244)</f>
        <v>0</v>
      </c>
      <c r="P241" s="1" t="e">
        <f>5.67*10^-8*(0.34-0.14*G241^0.5)*(273.15+C241)^4*(B241/O241)</f>
        <v>#DIV/0!</v>
      </c>
      <c r="Q241" s="1" t="e">
        <f>(1-0.23)*B241+P241</f>
        <v>#DIV/0!</v>
      </c>
      <c r="R241" s="1" t="e">
        <f>208/E241</f>
        <v>#DIV/0!</v>
      </c>
      <c r="S241" s="1" t="e">
        <f>(I241*Q241+L241*1004*H241/R241)/(I241+N241*(1+70/R241))</f>
        <v>#DIV/0!</v>
      </c>
      <c r="T241" s="1" t="e">
        <f>S241/(M241)*100000</f>
        <v>#DIV/0!</v>
      </c>
      <c r="U241" s="1">
        <v>239</v>
      </c>
      <c r="V241" s="1" t="e">
        <f>S241/Q241</f>
        <v>#DIV/0!</v>
      </c>
    </row>
    <row r="242" spans="1:22" x14ac:dyDescent="0.25">
      <c r="A242" s="2"/>
      <c r="F242" s="1">
        <f>6.11*EXP((17.27*C242)/(C242+237.3))</f>
        <v>6.11</v>
      </c>
      <c r="G242" s="1">
        <f>F242*D242*0.01</f>
        <v>0</v>
      </c>
      <c r="H242" s="1">
        <f>F242-G242</f>
        <v>6.11</v>
      </c>
      <c r="I242" s="1">
        <f>(4098*F242)/(237.3+C242)^2</f>
        <v>0.44464937670580801</v>
      </c>
      <c r="J242" s="1">
        <f>1013*((293-0.0065*1032)/293)^5.26</f>
        <v>896.81367090649962</v>
      </c>
      <c r="K242" s="1">
        <f>G242/(4.61*(273.15+C242))</f>
        <v>0</v>
      </c>
      <c r="L242" s="1">
        <f>(J242-G242)/(2.87*(273.15+C242))+K242</f>
        <v>1.1439818084491102</v>
      </c>
      <c r="M242" s="1">
        <f>(2.501-0.002361*C242)*10^6</f>
        <v>2501000</v>
      </c>
      <c r="N242" s="1">
        <f>1630*J242/M242</f>
        <v>0.58448871794386026</v>
      </c>
      <c r="O242" s="1">
        <f>MAX(B234:B244)</f>
        <v>0</v>
      </c>
      <c r="P242" s="1" t="e">
        <f>5.67*10^-8*(0.34-0.14*G242^0.5)*(273.15+C242)^4*(B242/O242)</f>
        <v>#DIV/0!</v>
      </c>
      <c r="Q242" s="1" t="e">
        <f>(1-0.23)*B242+P242</f>
        <v>#DIV/0!</v>
      </c>
      <c r="R242" s="1" t="e">
        <f>208/E242</f>
        <v>#DIV/0!</v>
      </c>
      <c r="S242" s="1" t="e">
        <f>(I242*Q242+L242*1004*H242/R242)/(I242+N242*(1+70/R242))</f>
        <v>#DIV/0!</v>
      </c>
      <c r="T242" s="1" t="e">
        <f>S242/(M242)*100000</f>
        <v>#DIV/0!</v>
      </c>
      <c r="U242" s="1">
        <v>240</v>
      </c>
      <c r="V242" s="1" t="e">
        <f>S242/Q242</f>
        <v>#DIV/0!</v>
      </c>
    </row>
    <row r="243" spans="1:22" x14ac:dyDescent="0.25">
      <c r="A243" s="2"/>
      <c r="F243" s="1">
        <f>6.11*EXP((17.27*C243)/(C243+237.3))</f>
        <v>6.11</v>
      </c>
      <c r="G243" s="1">
        <f>F243*D243*0.01</f>
        <v>0</v>
      </c>
      <c r="H243" s="1">
        <f>F243-G243</f>
        <v>6.11</v>
      </c>
      <c r="I243" s="1">
        <f>(4098*F243)/(237.3+C243)^2</f>
        <v>0.44464937670580801</v>
      </c>
      <c r="J243" s="1">
        <f>1013*((293-0.0065*1032)/293)^5.26</f>
        <v>896.81367090649962</v>
      </c>
      <c r="K243" s="1">
        <f>G243/(4.61*(273.15+C243))</f>
        <v>0</v>
      </c>
      <c r="L243" s="1">
        <f>(J243-G243)/(2.87*(273.15+C243))+K243</f>
        <v>1.1439818084491102</v>
      </c>
      <c r="M243" s="1">
        <f>(2.501-0.002361*C243)*10^6</f>
        <v>2501000</v>
      </c>
      <c r="N243" s="1">
        <f>1630*J243/M243</f>
        <v>0.58448871794386026</v>
      </c>
      <c r="O243" s="1">
        <f>MAX(B234:B244)</f>
        <v>0</v>
      </c>
      <c r="P243" s="1" t="e">
        <f>5.67*10^-8*(0.34-0.14*G243^0.5)*(273.15+C243)^4*(B243/O243)</f>
        <v>#DIV/0!</v>
      </c>
      <c r="Q243" s="1" t="e">
        <f>(1-0.23)*B243+P243</f>
        <v>#DIV/0!</v>
      </c>
      <c r="R243" s="1" t="e">
        <f>208/E243</f>
        <v>#DIV/0!</v>
      </c>
      <c r="S243" s="1" t="e">
        <f>(I243*Q243+L243*1004*H243/R243)/(I243+N243*(1+70/R243))</f>
        <v>#DIV/0!</v>
      </c>
      <c r="T243" s="1" t="e">
        <f>S243/(M243)*100000</f>
        <v>#DIV/0!</v>
      </c>
      <c r="U243" s="1">
        <v>241</v>
      </c>
      <c r="V243" s="1" t="e">
        <f>S243/Q243</f>
        <v>#DIV/0!</v>
      </c>
    </row>
    <row r="244" spans="1:22" x14ac:dyDescent="0.25">
      <c r="A244" s="2"/>
      <c r="F244" s="1">
        <f>6.11*EXP((17.27*C244)/(C244+237.3))</f>
        <v>6.11</v>
      </c>
      <c r="G244" s="1">
        <f>F244*D244*0.01</f>
        <v>0</v>
      </c>
      <c r="H244" s="1">
        <f>F244-G244</f>
        <v>6.11</v>
      </c>
      <c r="I244" s="1">
        <f>(4098*F244)/(237.3+C244)^2</f>
        <v>0.44464937670580801</v>
      </c>
      <c r="J244" s="1">
        <f>1013*((293-0.0065*1032)/293)^5.26</f>
        <v>896.81367090649962</v>
      </c>
      <c r="K244" s="1">
        <f>G244/(4.61*(273.15+C244))</f>
        <v>0</v>
      </c>
      <c r="L244" s="1">
        <f>(J244-G244)/(2.87*(273.15+C244))+K244</f>
        <v>1.1439818084491102</v>
      </c>
      <c r="M244" s="1">
        <f>(2.501-0.002361*C244)*10^6</f>
        <v>2501000</v>
      </c>
      <c r="N244" s="1">
        <f>1630*J244/M244</f>
        <v>0.58448871794386026</v>
      </c>
      <c r="O244" s="1">
        <f>MAX(B234:B244)</f>
        <v>0</v>
      </c>
      <c r="P244" s="1" t="e">
        <f>5.67*10^-8*(0.34-0.14*G244^0.5)*(273.15+C244)^4*(B244/O244)</f>
        <v>#DIV/0!</v>
      </c>
      <c r="Q244" s="1" t="e">
        <f>(1-0.23)*B244+P244</f>
        <v>#DIV/0!</v>
      </c>
      <c r="R244" s="1" t="e">
        <f>208/E244</f>
        <v>#DIV/0!</v>
      </c>
      <c r="S244" s="1" t="e">
        <f>(I244*Q244+L244*1004*H244/R244)/(I244+N244*(1+70/R244))</f>
        <v>#DIV/0!</v>
      </c>
      <c r="T244" s="1" t="e">
        <f>S244/(M244)*100000</f>
        <v>#DIV/0!</v>
      </c>
      <c r="U244" s="1">
        <v>242</v>
      </c>
      <c r="V244" s="1" t="e">
        <f>S244/Q244</f>
        <v>#DIV/0!</v>
      </c>
    </row>
    <row r="245" spans="1:22" x14ac:dyDescent="0.25">
      <c r="A245" s="2"/>
      <c r="F245" s="1">
        <f>6.11*EXP((17.27*C245)/(C245+237.3))</f>
        <v>6.11</v>
      </c>
      <c r="G245" s="1">
        <f>F245*D245*0.01</f>
        <v>0</v>
      </c>
      <c r="H245" s="1">
        <f>F245-G245</f>
        <v>6.11</v>
      </c>
      <c r="I245" s="1">
        <f>(4098*F245)/(237.3+C245)^2</f>
        <v>0.44464937670580801</v>
      </c>
      <c r="J245" s="1">
        <f>1013*((293-0.0065*1032)/293)^5.26</f>
        <v>896.81367090649962</v>
      </c>
      <c r="K245" s="1">
        <f>G245/(4.61*(273.15+C245))</f>
        <v>0</v>
      </c>
      <c r="L245" s="1">
        <f>(J245-G245)/(2.87*(273.15+C245))+K245</f>
        <v>1.1439818084491102</v>
      </c>
      <c r="M245" s="1">
        <f>(2.501-0.002361*C245)*10^6</f>
        <v>2501000</v>
      </c>
      <c r="N245" s="1">
        <f>1630*J245/M245</f>
        <v>0.58448871794386026</v>
      </c>
      <c r="O245" s="1">
        <f>MAX(B245:B255)</f>
        <v>0</v>
      </c>
      <c r="P245" s="1" t="e">
        <f>5.67*10^-8*(0.34-0.14*G245^0.5)*(273.15+C245)^4*(B245/O245)</f>
        <v>#DIV/0!</v>
      </c>
      <c r="Q245" s="1" t="e">
        <f>(1-0.23)*B245+P245</f>
        <v>#DIV/0!</v>
      </c>
      <c r="R245" s="1" t="e">
        <f>208/E245</f>
        <v>#DIV/0!</v>
      </c>
      <c r="S245" s="1" t="e">
        <f>(I245*Q245+L245*1004*H245/R245)/(I245+N245*(1+70/R245))</f>
        <v>#DIV/0!</v>
      </c>
      <c r="T245" s="1" t="e">
        <f>S245/(M245)*100000</f>
        <v>#DIV/0!</v>
      </c>
      <c r="U245" s="1">
        <v>243</v>
      </c>
      <c r="V245" s="1" t="e">
        <f>S245/Q245</f>
        <v>#DIV/0!</v>
      </c>
    </row>
    <row r="246" spans="1:22" x14ac:dyDescent="0.25">
      <c r="A246" s="2"/>
      <c r="F246" s="1">
        <f>6.11*EXP((17.27*C246)/(C246+237.3))</f>
        <v>6.11</v>
      </c>
      <c r="G246" s="1">
        <f>F246*D246*0.01</f>
        <v>0</v>
      </c>
      <c r="H246" s="1">
        <f>F246-G246</f>
        <v>6.11</v>
      </c>
      <c r="I246" s="1">
        <f>(4098*F246)/(237.3+C246)^2</f>
        <v>0.44464937670580801</v>
      </c>
      <c r="J246" s="1">
        <f>1013*((293-0.0065*1032)/293)^5.26</f>
        <v>896.81367090649962</v>
      </c>
      <c r="K246" s="1">
        <f>G246/(4.61*(273.15+C246))</f>
        <v>0</v>
      </c>
      <c r="L246" s="1">
        <f>(J246-G246)/(2.87*(273.15+C246))+K246</f>
        <v>1.1439818084491102</v>
      </c>
      <c r="M246" s="1">
        <f>(2.501-0.002361*C246)*10^6</f>
        <v>2501000</v>
      </c>
      <c r="N246" s="1">
        <f>1630*J246/M246</f>
        <v>0.58448871794386026</v>
      </c>
      <c r="O246" s="1">
        <f>MAX(B246:B256)</f>
        <v>0</v>
      </c>
      <c r="P246" s="1" t="e">
        <f>5.67*10^-8*(0.34-0.14*G246^0.5)*(273.15+C246)^4*(B246/O246)</f>
        <v>#DIV/0!</v>
      </c>
      <c r="Q246" s="1" t="e">
        <f>(1-0.23)*B246+P246</f>
        <v>#DIV/0!</v>
      </c>
      <c r="R246" s="1" t="e">
        <f>208/E246</f>
        <v>#DIV/0!</v>
      </c>
      <c r="S246" s="1" t="e">
        <f>(I246*Q246+L246*1004*H246/R246)/(I246+N246*(1+70/R246))</f>
        <v>#DIV/0!</v>
      </c>
      <c r="T246" s="1" t="e">
        <f>S246/(M246)*100000</f>
        <v>#DIV/0!</v>
      </c>
      <c r="U246" s="1">
        <v>244</v>
      </c>
      <c r="V246" s="1" t="e">
        <f>S246/Q246</f>
        <v>#DIV/0!</v>
      </c>
    </row>
    <row r="247" spans="1:22" x14ac:dyDescent="0.25">
      <c r="A247" s="2"/>
      <c r="F247" s="1">
        <f>6.11*EXP((17.27*C247)/(C247+237.3))</f>
        <v>6.11</v>
      </c>
      <c r="G247" s="1">
        <f>F247*D247*0.01</f>
        <v>0</v>
      </c>
      <c r="H247" s="1">
        <f>F247-G247</f>
        <v>6.11</v>
      </c>
      <c r="I247" s="1">
        <f>(4098*F247)/(237.3+C247)^2</f>
        <v>0.44464937670580801</v>
      </c>
      <c r="J247" s="1">
        <f>1013*((293-0.0065*1032)/293)^5.26</f>
        <v>896.81367090649962</v>
      </c>
      <c r="K247" s="1">
        <f>G247/(4.61*(273.15+C247))</f>
        <v>0</v>
      </c>
      <c r="L247" s="1">
        <f>(J247-G247)/(2.87*(273.15+C247))+K247</f>
        <v>1.1439818084491102</v>
      </c>
      <c r="M247" s="1">
        <f>(2.501-0.002361*C247)*10^6</f>
        <v>2501000</v>
      </c>
      <c r="N247" s="1">
        <f>1630*J247/M247</f>
        <v>0.58448871794386026</v>
      </c>
      <c r="O247" s="1">
        <f>MAX(B247:B257)</f>
        <v>0</v>
      </c>
      <c r="P247" s="1" t="e">
        <f>5.67*10^-8*(0.34-0.14*G247^0.5)*(273.15+C247)^4*(B247/O247)</f>
        <v>#DIV/0!</v>
      </c>
      <c r="Q247" s="1" t="e">
        <f>(1-0.23)*B247+P247</f>
        <v>#DIV/0!</v>
      </c>
      <c r="R247" s="1" t="e">
        <f>208/E247</f>
        <v>#DIV/0!</v>
      </c>
      <c r="S247" s="1" t="e">
        <f>(I247*Q247+L247*1004*H247/R247)/(I247+N247*(1+70/R247))</f>
        <v>#DIV/0!</v>
      </c>
      <c r="T247" s="1" t="e">
        <f>S247/(M247)*100000</f>
        <v>#DIV/0!</v>
      </c>
      <c r="U247" s="1">
        <v>245</v>
      </c>
      <c r="V247" s="1" t="e">
        <f>S247/Q247</f>
        <v>#DIV/0!</v>
      </c>
    </row>
    <row r="248" spans="1:22" x14ac:dyDescent="0.25">
      <c r="A248" s="2"/>
      <c r="F248" s="1">
        <f>6.11*EXP((17.27*C248)/(C248+237.3))</f>
        <v>6.11</v>
      </c>
      <c r="G248" s="1">
        <f>F248*D248*0.01</f>
        <v>0</v>
      </c>
      <c r="H248" s="1">
        <f>F248-G248</f>
        <v>6.11</v>
      </c>
      <c r="I248" s="1">
        <f>(4098*F248)/(237.3+C248)^2</f>
        <v>0.44464937670580801</v>
      </c>
      <c r="J248" s="1">
        <f>1013*((293-0.0065*1032)/293)^5.26</f>
        <v>896.81367090649962</v>
      </c>
      <c r="K248" s="1">
        <f>G248/(4.61*(273.15+C248))</f>
        <v>0</v>
      </c>
      <c r="L248" s="1">
        <f>(J248-G248)/(2.87*(273.15+C248))+K248</f>
        <v>1.1439818084491102</v>
      </c>
      <c r="M248" s="1">
        <f>(2.501-0.002361*C248)*10^6</f>
        <v>2501000</v>
      </c>
      <c r="N248" s="1">
        <f>1630*J248/M248</f>
        <v>0.58448871794386026</v>
      </c>
      <c r="O248" s="1">
        <f>MAX(B248:B258)</f>
        <v>0</v>
      </c>
      <c r="P248" s="1" t="e">
        <f>5.67*10^-8*(0.34-0.14*G248^0.5)*(273.15+C248)^4*(B248/O248)</f>
        <v>#DIV/0!</v>
      </c>
      <c r="Q248" s="1" t="e">
        <f>(1-0.23)*B248+P248</f>
        <v>#DIV/0!</v>
      </c>
      <c r="R248" s="1" t="e">
        <f>208/E248</f>
        <v>#DIV/0!</v>
      </c>
      <c r="S248" s="1" t="e">
        <f>(I248*Q248+L248*1004*H248/R248)/(I248+N248*(1+70/R248))</f>
        <v>#DIV/0!</v>
      </c>
      <c r="T248" s="1" t="e">
        <f>S248/(M248)*100000</f>
        <v>#DIV/0!</v>
      </c>
      <c r="U248" s="1">
        <v>246</v>
      </c>
      <c r="V248" s="1" t="e">
        <f>S248/Q248</f>
        <v>#DIV/0!</v>
      </c>
    </row>
    <row r="249" spans="1:22" x14ac:dyDescent="0.25">
      <c r="A249" s="2"/>
      <c r="F249" s="1">
        <f>6.11*EXP((17.27*C249)/(C249+237.3))</f>
        <v>6.11</v>
      </c>
      <c r="G249" s="1">
        <f>F249*D249*0.01</f>
        <v>0</v>
      </c>
      <c r="H249" s="1">
        <f>F249-G249</f>
        <v>6.11</v>
      </c>
      <c r="I249" s="1">
        <f>(4098*F249)/(237.3+C249)^2</f>
        <v>0.44464937670580801</v>
      </c>
      <c r="J249" s="1">
        <f>1013*((293-0.0065*1032)/293)^5.26</f>
        <v>896.81367090649962</v>
      </c>
      <c r="K249" s="1">
        <f>G249/(4.61*(273.15+C249))</f>
        <v>0</v>
      </c>
      <c r="L249" s="1">
        <f>(J249-G249)/(2.87*(273.15+C249))+K249</f>
        <v>1.1439818084491102</v>
      </c>
      <c r="M249" s="1">
        <f>(2.501-0.002361*C249)*10^6</f>
        <v>2501000</v>
      </c>
      <c r="N249" s="1">
        <f>1630*J249/M249</f>
        <v>0.58448871794386026</v>
      </c>
      <c r="O249" s="1">
        <f>MAX(B249:B259)</f>
        <v>0</v>
      </c>
      <c r="P249" s="1" t="e">
        <f>5.67*10^-8*(0.34-0.14*G249^0.5)*(273.15+C249)^4*(B249/O249)</f>
        <v>#DIV/0!</v>
      </c>
      <c r="Q249" s="1" t="e">
        <f>(1-0.23)*B249+P249</f>
        <v>#DIV/0!</v>
      </c>
      <c r="R249" s="1" t="e">
        <f>208/E249</f>
        <v>#DIV/0!</v>
      </c>
      <c r="S249" s="1" t="e">
        <f>(I249*Q249+L249*1004*H249/R249)/(I249+N249*(1+70/R249))</f>
        <v>#DIV/0!</v>
      </c>
      <c r="T249" s="1" t="e">
        <f>S249/(M249)*100000</f>
        <v>#DIV/0!</v>
      </c>
      <c r="U249" s="1">
        <v>247</v>
      </c>
      <c r="V249" s="1" t="e">
        <f>S249/Q249</f>
        <v>#DIV/0!</v>
      </c>
    </row>
    <row r="250" spans="1:22" x14ac:dyDescent="0.25">
      <c r="A250" s="2"/>
      <c r="F250" s="1">
        <f>6.11*EXP((17.27*C250)/(C250+237.3))</f>
        <v>6.11</v>
      </c>
      <c r="G250" s="1">
        <f>F250*D250*0.01</f>
        <v>0</v>
      </c>
      <c r="H250" s="1">
        <f>F250-G250</f>
        <v>6.11</v>
      </c>
      <c r="I250" s="1">
        <f>(4098*F250)/(237.3+C250)^2</f>
        <v>0.44464937670580801</v>
      </c>
      <c r="J250" s="1">
        <f>1013*((293-0.0065*1032)/293)^5.26</f>
        <v>896.81367090649962</v>
      </c>
      <c r="K250" s="1">
        <f>G250/(4.61*(273.15+C250))</f>
        <v>0</v>
      </c>
      <c r="L250" s="1">
        <f>(J250-G250)/(2.87*(273.15+C250))+K250</f>
        <v>1.1439818084491102</v>
      </c>
      <c r="M250" s="1">
        <f>(2.501-0.002361*C250)*10^6</f>
        <v>2501000</v>
      </c>
      <c r="N250" s="1">
        <f>1630*J250/M250</f>
        <v>0.58448871794386026</v>
      </c>
      <c r="O250" s="1">
        <f>MAX(B250:B260)</f>
        <v>0</v>
      </c>
      <c r="P250" s="1" t="e">
        <f>5.67*10^-8*(0.34-0.14*G250^0.5)*(273.15+C250)^4*(B250/O250)</f>
        <v>#DIV/0!</v>
      </c>
      <c r="Q250" s="1" t="e">
        <f>(1-0.23)*B250+P250</f>
        <v>#DIV/0!</v>
      </c>
      <c r="R250" s="1" t="e">
        <f>208/E250</f>
        <v>#DIV/0!</v>
      </c>
      <c r="S250" s="1" t="e">
        <f>(I250*Q250+L250*1004*H250/R250)/(I250+N250*(1+70/R250))</f>
        <v>#DIV/0!</v>
      </c>
      <c r="T250" s="1" t="e">
        <f>S250/(M250)*100000</f>
        <v>#DIV/0!</v>
      </c>
      <c r="U250" s="1">
        <v>248</v>
      </c>
      <c r="V250" s="1" t="e">
        <f>S250/Q250</f>
        <v>#DIV/0!</v>
      </c>
    </row>
    <row r="251" spans="1:22" x14ac:dyDescent="0.25">
      <c r="A251" s="2"/>
      <c r="F251" s="1">
        <f>6.11*EXP((17.27*C251)/(C251+237.3))</f>
        <v>6.11</v>
      </c>
      <c r="G251" s="1">
        <f>F251*D251*0.01</f>
        <v>0</v>
      </c>
      <c r="H251" s="1">
        <f>F251-G251</f>
        <v>6.11</v>
      </c>
      <c r="I251" s="1">
        <f>(4098*F251)/(237.3+C251)^2</f>
        <v>0.44464937670580801</v>
      </c>
      <c r="J251" s="1">
        <f>1013*((293-0.0065*1032)/293)^5.26</f>
        <v>896.81367090649962</v>
      </c>
      <c r="K251" s="1">
        <f>G251/(4.61*(273.15+C251))</f>
        <v>0</v>
      </c>
      <c r="L251" s="1">
        <f>(J251-G251)/(2.87*(273.15+C251))+K251</f>
        <v>1.1439818084491102</v>
      </c>
      <c r="M251" s="1">
        <f>(2.501-0.002361*C251)*10^6</f>
        <v>2501000</v>
      </c>
      <c r="N251" s="1">
        <f>1630*J251/M251</f>
        <v>0.58448871794386026</v>
      </c>
      <c r="O251" s="1">
        <f>MAX(B251:B261)</f>
        <v>0</v>
      </c>
      <c r="P251" s="1" t="e">
        <f>5.67*10^-8*(0.34-0.14*G251^0.5)*(273.15+C251)^4*(B251/O251)</f>
        <v>#DIV/0!</v>
      </c>
      <c r="Q251" s="1" t="e">
        <f>(1-0.23)*B251+P251</f>
        <v>#DIV/0!</v>
      </c>
      <c r="R251" s="1" t="e">
        <f>208/E251</f>
        <v>#DIV/0!</v>
      </c>
      <c r="S251" s="1" t="e">
        <f>(I251*Q251+L251*1004*H251/R251)/(I251+N251*(1+70/R251))</f>
        <v>#DIV/0!</v>
      </c>
      <c r="T251" s="1" t="e">
        <f>S251/(M251)*100000</f>
        <v>#DIV/0!</v>
      </c>
      <c r="U251" s="1">
        <v>249</v>
      </c>
      <c r="V251" s="1" t="e">
        <f>S251/Q251</f>
        <v>#DIV/0!</v>
      </c>
    </row>
    <row r="252" spans="1:22" x14ac:dyDescent="0.25">
      <c r="A252" s="2"/>
      <c r="F252" s="1">
        <f>6.11*EXP((17.27*C252)/(C252+237.3))</f>
        <v>6.11</v>
      </c>
      <c r="G252" s="1">
        <f>F252*D252*0.01</f>
        <v>0</v>
      </c>
      <c r="H252" s="1">
        <f>F252-G252</f>
        <v>6.11</v>
      </c>
      <c r="I252" s="1">
        <f>(4098*F252)/(237.3+C252)^2</f>
        <v>0.44464937670580801</v>
      </c>
      <c r="J252" s="1">
        <f>1013*((293-0.0065*1032)/293)^5.26</f>
        <v>896.81367090649962</v>
      </c>
      <c r="K252" s="1">
        <f>G252/(4.61*(273.15+C252))</f>
        <v>0</v>
      </c>
      <c r="L252" s="1">
        <f>(J252-G252)/(2.87*(273.15+C252))+K252</f>
        <v>1.1439818084491102</v>
      </c>
      <c r="M252" s="1">
        <f>(2.501-0.002361*C252)*10^6</f>
        <v>2501000</v>
      </c>
      <c r="N252" s="1">
        <f>1630*J252/M252</f>
        <v>0.58448871794386026</v>
      </c>
      <c r="O252" s="1">
        <f>MAX(B252:B262)</f>
        <v>0</v>
      </c>
      <c r="P252" s="1" t="e">
        <f>5.67*10^-8*(0.34-0.14*G252^0.5)*(273.15+C252)^4*(B252/O252)</f>
        <v>#DIV/0!</v>
      </c>
      <c r="Q252" s="1" t="e">
        <f>(1-0.23)*B252+P252</f>
        <v>#DIV/0!</v>
      </c>
      <c r="R252" s="1" t="e">
        <f>208/E252</f>
        <v>#DIV/0!</v>
      </c>
      <c r="S252" s="1" t="e">
        <f>(I252*Q252+L252*1004*H252/R252)/(I252+N252*(1+70/R252))</f>
        <v>#DIV/0!</v>
      </c>
      <c r="T252" s="1" t="e">
        <f>S252/(M252)*100000</f>
        <v>#DIV/0!</v>
      </c>
      <c r="U252" s="1">
        <v>250</v>
      </c>
      <c r="V252" s="1" t="e">
        <f>S252/Q252</f>
        <v>#DIV/0!</v>
      </c>
    </row>
    <row r="253" spans="1:22" x14ac:dyDescent="0.25">
      <c r="A253" s="2"/>
      <c r="F253" s="1">
        <f>6.11*EXP((17.27*C253)/(C253+237.3))</f>
        <v>6.11</v>
      </c>
      <c r="G253" s="1">
        <f>F253*D253*0.01</f>
        <v>0</v>
      </c>
      <c r="H253" s="1">
        <f>F253-G253</f>
        <v>6.11</v>
      </c>
      <c r="I253" s="1">
        <f>(4098*F253)/(237.3+C253)^2</f>
        <v>0.44464937670580801</v>
      </c>
      <c r="J253" s="1">
        <f>1013*((293-0.0065*1032)/293)^5.26</f>
        <v>896.81367090649962</v>
      </c>
      <c r="K253" s="1">
        <f>G253/(4.61*(273.15+C253))</f>
        <v>0</v>
      </c>
      <c r="L253" s="1">
        <f>(J253-G253)/(2.87*(273.15+C253))+K253</f>
        <v>1.1439818084491102</v>
      </c>
      <c r="M253" s="1">
        <f>(2.501-0.002361*C253)*10^6</f>
        <v>2501000</v>
      </c>
      <c r="N253" s="1">
        <f>1630*J253/M253</f>
        <v>0.58448871794386026</v>
      </c>
      <c r="O253" s="1">
        <f>MAX(B253:B263)</f>
        <v>0</v>
      </c>
      <c r="P253" s="1" t="e">
        <f>5.67*10^-8*(0.34-0.14*G253^0.5)*(273.15+C253)^4*(B253/O253)</f>
        <v>#DIV/0!</v>
      </c>
      <c r="Q253" s="1" t="e">
        <f>(1-0.23)*B253+P253</f>
        <v>#DIV/0!</v>
      </c>
      <c r="R253" s="1" t="e">
        <f>208/E253</f>
        <v>#DIV/0!</v>
      </c>
      <c r="S253" s="1" t="e">
        <f>(I253*Q253+L253*1004*H253/R253)/(I253+N253*(1+70/R253))</f>
        <v>#DIV/0!</v>
      </c>
      <c r="T253" s="1" t="e">
        <f>S253/(M253)*100000</f>
        <v>#DIV/0!</v>
      </c>
      <c r="U253" s="1">
        <v>251</v>
      </c>
      <c r="V253" s="1" t="e">
        <f>S253/Q253</f>
        <v>#DIV/0!</v>
      </c>
    </row>
    <row r="254" spans="1:22" x14ac:dyDescent="0.25">
      <c r="A254" s="2"/>
      <c r="F254" s="1">
        <f>6.11*EXP((17.27*C254)/(C254+237.3))</f>
        <v>6.11</v>
      </c>
      <c r="G254" s="1">
        <f>F254*D254*0.01</f>
        <v>0</v>
      </c>
      <c r="H254" s="1">
        <f>F254-G254</f>
        <v>6.11</v>
      </c>
      <c r="I254" s="1">
        <f>(4098*F254)/(237.3+C254)^2</f>
        <v>0.44464937670580801</v>
      </c>
      <c r="J254" s="1">
        <f>1013*((293-0.0065*1032)/293)^5.26</f>
        <v>896.81367090649962</v>
      </c>
      <c r="K254" s="1">
        <f>G254/(4.61*(273.15+C254))</f>
        <v>0</v>
      </c>
      <c r="L254" s="1">
        <f>(J254-G254)/(2.87*(273.15+C254))+K254</f>
        <v>1.1439818084491102</v>
      </c>
      <c r="M254" s="1">
        <f>(2.501-0.002361*C254)*10^6</f>
        <v>2501000</v>
      </c>
      <c r="N254" s="1">
        <f>1630*J254/M254</f>
        <v>0.58448871794386026</v>
      </c>
      <c r="O254" s="1">
        <f>MAX(B254:B264)</f>
        <v>0</v>
      </c>
      <c r="P254" s="1" t="e">
        <f>5.67*10^-8*(0.34-0.14*G254^0.5)*(273.15+C254)^4*(B254/O254)</f>
        <v>#DIV/0!</v>
      </c>
      <c r="Q254" s="1" t="e">
        <f>(1-0.23)*B254+P254</f>
        <v>#DIV/0!</v>
      </c>
      <c r="R254" s="1" t="e">
        <f>208/E254</f>
        <v>#DIV/0!</v>
      </c>
      <c r="S254" s="1" t="e">
        <f>(I254*Q254+L254*1004*H254/R254)/(I254+N254*(1+70/R254))</f>
        <v>#DIV/0!</v>
      </c>
      <c r="T254" s="1" t="e">
        <f>S254/(M254)*100000</f>
        <v>#DIV/0!</v>
      </c>
      <c r="U254" s="1">
        <v>252</v>
      </c>
      <c r="V254" s="1" t="e">
        <f>S254/Q254</f>
        <v>#DIV/0!</v>
      </c>
    </row>
    <row r="255" spans="1:22" x14ac:dyDescent="0.25">
      <c r="A255" s="2"/>
      <c r="F255" s="1">
        <f>6.11*EXP((17.27*C255)/(C255+237.3))</f>
        <v>6.11</v>
      </c>
      <c r="G255" s="1">
        <f>F255*D255*0.01</f>
        <v>0</v>
      </c>
      <c r="H255" s="1">
        <f>F255-G255</f>
        <v>6.11</v>
      </c>
      <c r="I255" s="1">
        <f>(4098*F255)/(237.3+C255)^2</f>
        <v>0.44464937670580801</v>
      </c>
      <c r="J255" s="1">
        <f>1013*((293-0.0065*1032)/293)^5.26</f>
        <v>896.81367090649962</v>
      </c>
      <c r="K255" s="1">
        <f>G255/(4.61*(273.15+C255))</f>
        <v>0</v>
      </c>
      <c r="L255" s="1">
        <f>(J255-G255)/(2.87*(273.15+C255))+K255</f>
        <v>1.1439818084491102</v>
      </c>
      <c r="M255" s="1">
        <f>(2.501-0.002361*C255)*10^6</f>
        <v>2501000</v>
      </c>
      <c r="N255" s="1">
        <f>1630*J255/M255</f>
        <v>0.58448871794386026</v>
      </c>
      <c r="O255" s="1">
        <f>MAX(B255:B265)</f>
        <v>0</v>
      </c>
      <c r="P255" s="1" t="e">
        <f>5.67*10^-8*(0.34-0.14*G255^0.5)*(273.15+C255)^4*(B255/O255)</f>
        <v>#DIV/0!</v>
      </c>
      <c r="Q255" s="1" t="e">
        <f>(1-0.23)*B255+P255</f>
        <v>#DIV/0!</v>
      </c>
      <c r="R255" s="1" t="e">
        <f>208/E255</f>
        <v>#DIV/0!</v>
      </c>
      <c r="S255" s="1" t="e">
        <f>(I255*Q255+L255*1004*H255/R255)/(I255+N255*(1+70/R255))</f>
        <v>#DIV/0!</v>
      </c>
      <c r="T255" s="1" t="e">
        <f>S255/(M255)*100000</f>
        <v>#DIV/0!</v>
      </c>
      <c r="U255" s="1">
        <v>253</v>
      </c>
      <c r="V255" s="1" t="e">
        <f>S255/Q255</f>
        <v>#DIV/0!</v>
      </c>
    </row>
    <row r="256" spans="1:22" x14ac:dyDescent="0.25">
      <c r="A256" s="2"/>
      <c r="F256" s="1">
        <f>6.11*EXP((17.27*C256)/(C256+237.3))</f>
        <v>6.11</v>
      </c>
      <c r="G256" s="1">
        <f>F256*D256*0.01</f>
        <v>0</v>
      </c>
      <c r="H256" s="1">
        <f>F256-G256</f>
        <v>6.11</v>
      </c>
      <c r="I256" s="1">
        <f>(4098*F256)/(237.3+C256)^2</f>
        <v>0.44464937670580801</v>
      </c>
      <c r="J256" s="1">
        <f>1013*((293-0.0065*1032)/293)^5.26</f>
        <v>896.81367090649962</v>
      </c>
      <c r="K256" s="1">
        <f>G256/(4.61*(273.15+C256))</f>
        <v>0</v>
      </c>
      <c r="L256" s="1">
        <f>(J256-G256)/(2.87*(273.15+C256))+K256</f>
        <v>1.1439818084491102</v>
      </c>
      <c r="M256" s="1">
        <f>(2.501-0.002361*C256)*10^6</f>
        <v>2501000</v>
      </c>
      <c r="N256" s="1">
        <f>1630*J256/M256</f>
        <v>0.58448871794386026</v>
      </c>
      <c r="O256" s="1">
        <f>MAX(B256:B266)</f>
        <v>0</v>
      </c>
      <c r="P256" s="1" t="e">
        <f>5.67*10^-8*(0.34-0.14*G256^0.5)*(273.15+C256)^4*(B256/O256)</f>
        <v>#DIV/0!</v>
      </c>
      <c r="Q256" s="1" t="e">
        <f>(1-0.23)*B256+P256</f>
        <v>#DIV/0!</v>
      </c>
      <c r="R256" s="1" t="e">
        <f>208/E256</f>
        <v>#DIV/0!</v>
      </c>
      <c r="S256" s="1" t="e">
        <f>(I256*Q256+L256*1004*H256/R256)/(I256+N256*(1+70/R256))</f>
        <v>#DIV/0!</v>
      </c>
      <c r="T256" s="1" t="e">
        <f>S256/(M256)*100000</f>
        <v>#DIV/0!</v>
      </c>
      <c r="U256" s="1">
        <v>254</v>
      </c>
      <c r="V256" s="1" t="e">
        <f>S256/Q256</f>
        <v>#DIV/0!</v>
      </c>
    </row>
    <row r="257" spans="1:22" x14ac:dyDescent="0.25">
      <c r="A257" s="2"/>
      <c r="F257" s="1">
        <f>6.11*EXP((17.27*C257)/(C257+237.3))</f>
        <v>6.11</v>
      </c>
      <c r="G257" s="1">
        <f>F257*D257*0.01</f>
        <v>0</v>
      </c>
      <c r="H257" s="1">
        <f>F257-G257</f>
        <v>6.11</v>
      </c>
      <c r="I257" s="1">
        <f>(4098*F257)/(237.3+C257)^2</f>
        <v>0.44464937670580801</v>
      </c>
      <c r="J257" s="1">
        <f>1013*((293-0.0065*1032)/293)^5.26</f>
        <v>896.81367090649962</v>
      </c>
      <c r="K257" s="1">
        <f>G257/(4.61*(273.15+C257))</f>
        <v>0</v>
      </c>
      <c r="L257" s="1">
        <f>(J257-G257)/(2.87*(273.15+C257))+K257</f>
        <v>1.1439818084491102</v>
      </c>
      <c r="M257" s="1">
        <f>(2.501-0.002361*C257)*10^6</f>
        <v>2501000</v>
      </c>
      <c r="N257" s="1">
        <f>1630*J257/M257</f>
        <v>0.58448871794386026</v>
      </c>
      <c r="O257" s="1">
        <f>MAX(B257:B267)</f>
        <v>0</v>
      </c>
      <c r="P257" s="1" t="e">
        <f>5.67*10^-8*(0.34-0.14*G257^0.5)*(273.15+C257)^4*(B257/O257)</f>
        <v>#DIV/0!</v>
      </c>
      <c r="Q257" s="1" t="e">
        <f>(1-0.23)*B257+P257</f>
        <v>#DIV/0!</v>
      </c>
      <c r="R257" s="1" t="e">
        <f>208/E257</f>
        <v>#DIV/0!</v>
      </c>
      <c r="S257" s="1" t="e">
        <f>(I257*Q257+L257*1004*H257/R257)/(I257+N257*(1+70/R257))</f>
        <v>#DIV/0!</v>
      </c>
      <c r="T257" s="1" t="e">
        <f>S257/(M257)*100000</f>
        <v>#DIV/0!</v>
      </c>
      <c r="U257" s="1">
        <v>255</v>
      </c>
      <c r="V257" s="1" t="e">
        <f>S257/Q257</f>
        <v>#DIV/0!</v>
      </c>
    </row>
    <row r="258" spans="1:22" x14ac:dyDescent="0.25">
      <c r="A258" s="2"/>
      <c r="F258" s="1">
        <f>6.11*EXP((17.27*C258)/(C258+237.3))</f>
        <v>6.11</v>
      </c>
      <c r="G258" s="1">
        <f>F258*D258*0.01</f>
        <v>0</v>
      </c>
      <c r="H258" s="1">
        <f>F258-G258</f>
        <v>6.11</v>
      </c>
      <c r="I258" s="1">
        <f>(4098*F258)/(237.3+C258)^2</f>
        <v>0.44464937670580801</v>
      </c>
      <c r="J258" s="1">
        <f>1013*((293-0.0065*1032)/293)^5.26</f>
        <v>896.81367090649962</v>
      </c>
      <c r="K258" s="1">
        <f>G258/(4.61*(273.15+C258))</f>
        <v>0</v>
      </c>
      <c r="L258" s="1">
        <f>(J258-G258)/(2.87*(273.15+C258))+K258</f>
        <v>1.1439818084491102</v>
      </c>
      <c r="M258" s="1">
        <f>(2.501-0.002361*C258)*10^6</f>
        <v>2501000</v>
      </c>
      <c r="N258" s="1">
        <f>1630*J258/M258</f>
        <v>0.58448871794386026</v>
      </c>
      <c r="O258" s="1">
        <f>MAX(B258:B268)</f>
        <v>0</v>
      </c>
      <c r="P258" s="1" t="e">
        <f>5.67*10^-8*(0.34-0.14*G258^0.5)*(273.15+C258)^4*(B258/O258)</f>
        <v>#DIV/0!</v>
      </c>
      <c r="Q258" s="1" t="e">
        <f>(1-0.23)*B258+P258</f>
        <v>#DIV/0!</v>
      </c>
      <c r="R258" s="1" t="e">
        <f>208/E258</f>
        <v>#DIV/0!</v>
      </c>
      <c r="S258" s="1" t="e">
        <f>(I258*Q258+L258*1004*H258/R258)/(I258+N258*(1+70/R258))</f>
        <v>#DIV/0!</v>
      </c>
      <c r="T258" s="1" t="e">
        <f>S258/(M258)*100000</f>
        <v>#DIV/0!</v>
      </c>
      <c r="U258" s="1">
        <v>256</v>
      </c>
      <c r="V258" s="1" t="e">
        <f>S258/Q258</f>
        <v>#DIV/0!</v>
      </c>
    </row>
    <row r="259" spans="1:22" x14ac:dyDescent="0.25">
      <c r="A259" s="2"/>
      <c r="F259" s="1">
        <f>6.11*EXP((17.27*C259)/(C259+237.3))</f>
        <v>6.11</v>
      </c>
      <c r="G259" s="1">
        <f>F259*D259*0.01</f>
        <v>0</v>
      </c>
      <c r="H259" s="1">
        <f>F259-G259</f>
        <v>6.11</v>
      </c>
      <c r="I259" s="1">
        <f>(4098*F259)/(237.3+C259)^2</f>
        <v>0.44464937670580801</v>
      </c>
      <c r="J259" s="1">
        <f>1013*((293-0.0065*1032)/293)^5.26</f>
        <v>896.81367090649962</v>
      </c>
      <c r="K259" s="1">
        <f>G259/(4.61*(273.15+C259))</f>
        <v>0</v>
      </c>
      <c r="L259" s="1">
        <f>(J259-G259)/(2.87*(273.15+C259))+K259</f>
        <v>1.1439818084491102</v>
      </c>
      <c r="M259" s="1">
        <f>(2.501-0.002361*C259)*10^6</f>
        <v>2501000</v>
      </c>
      <c r="N259" s="1">
        <f>1630*J259/M259</f>
        <v>0.58448871794386026</v>
      </c>
      <c r="O259" s="1">
        <f>MAX(B259:B269)</f>
        <v>0</v>
      </c>
      <c r="P259" s="1" t="e">
        <f>5.67*10^-8*(0.34-0.14*G259^0.5)*(273.15+C259)^4*(B259/O259)</f>
        <v>#DIV/0!</v>
      </c>
      <c r="Q259" s="1" t="e">
        <f>(1-0.23)*B259+P259</f>
        <v>#DIV/0!</v>
      </c>
      <c r="R259" s="1" t="e">
        <f>208/E259</f>
        <v>#DIV/0!</v>
      </c>
      <c r="S259" s="1" t="e">
        <f>(I259*Q259+L259*1004*H259/R259)/(I259+N259*(1+70/R259))</f>
        <v>#DIV/0!</v>
      </c>
      <c r="T259" s="1" t="e">
        <f>S259/(M259)*100000</f>
        <v>#DIV/0!</v>
      </c>
      <c r="U259" s="1">
        <v>257</v>
      </c>
      <c r="V259" s="1" t="e">
        <f>S259/Q259</f>
        <v>#DIV/0!</v>
      </c>
    </row>
    <row r="260" spans="1:22" x14ac:dyDescent="0.25">
      <c r="A260" s="2"/>
      <c r="F260" s="1">
        <f>6.11*EXP((17.27*C260)/(C260+237.3))</f>
        <v>6.11</v>
      </c>
      <c r="G260" s="1">
        <f>F260*D260*0.01</f>
        <v>0</v>
      </c>
      <c r="H260" s="1">
        <f>F260-G260</f>
        <v>6.11</v>
      </c>
      <c r="I260" s="1">
        <f>(4098*F260)/(237.3+C260)^2</f>
        <v>0.44464937670580801</v>
      </c>
      <c r="J260" s="1">
        <f>1013*((293-0.0065*1032)/293)^5.26</f>
        <v>896.81367090649962</v>
      </c>
      <c r="K260" s="1">
        <f>G260/(4.61*(273.15+C260))</f>
        <v>0</v>
      </c>
      <c r="L260" s="1">
        <f>(J260-G260)/(2.87*(273.15+C260))+K260</f>
        <v>1.1439818084491102</v>
      </c>
      <c r="M260" s="1">
        <f>(2.501-0.002361*C260)*10^6</f>
        <v>2501000</v>
      </c>
      <c r="N260" s="1">
        <f>1630*J260/M260</f>
        <v>0.58448871794386026</v>
      </c>
      <c r="O260" s="1">
        <f>MAX(B260:B270)</f>
        <v>0</v>
      </c>
      <c r="P260" s="1" t="e">
        <f>5.67*10^-8*(0.34-0.14*G260^0.5)*(273.15+C260)^4*(B260/O260)</f>
        <v>#DIV/0!</v>
      </c>
      <c r="Q260" s="1" t="e">
        <f>(1-0.23)*B260+P260</f>
        <v>#DIV/0!</v>
      </c>
      <c r="R260" s="1" t="e">
        <f>208/E260</f>
        <v>#DIV/0!</v>
      </c>
      <c r="S260" s="1" t="e">
        <f>(I260*Q260+L260*1004*H260/R260)/(I260+N260*(1+70/R260))</f>
        <v>#DIV/0!</v>
      </c>
      <c r="T260" s="1" t="e">
        <f>S260/(M260)*100000</f>
        <v>#DIV/0!</v>
      </c>
      <c r="U260" s="1">
        <v>258</v>
      </c>
      <c r="V260" s="1" t="e">
        <f>S260/Q260</f>
        <v>#DIV/0!</v>
      </c>
    </row>
    <row r="261" spans="1:22" x14ac:dyDescent="0.25">
      <c r="A261" s="2"/>
      <c r="F261" s="1">
        <f>6.11*EXP((17.27*C261)/(C261+237.3))</f>
        <v>6.11</v>
      </c>
      <c r="G261" s="1">
        <f>F261*D261*0.01</f>
        <v>0</v>
      </c>
      <c r="H261" s="1">
        <f>F261-G261</f>
        <v>6.11</v>
      </c>
      <c r="I261" s="1">
        <f>(4098*F261)/(237.3+C261)^2</f>
        <v>0.44464937670580801</v>
      </c>
      <c r="J261" s="1">
        <f>1013*((293-0.0065*1032)/293)^5.26</f>
        <v>896.81367090649962</v>
      </c>
      <c r="K261" s="1">
        <f>G261/(4.61*(273.15+C261))</f>
        <v>0</v>
      </c>
      <c r="L261" s="1">
        <f>(J261-G261)/(2.87*(273.15+C261))+K261</f>
        <v>1.1439818084491102</v>
      </c>
      <c r="M261" s="1">
        <f>(2.501-0.002361*C261)*10^6</f>
        <v>2501000</v>
      </c>
      <c r="N261" s="1">
        <f>1630*J261/M261</f>
        <v>0.58448871794386026</v>
      </c>
      <c r="O261" s="1">
        <f>MAX(B261:B271)</f>
        <v>0</v>
      </c>
      <c r="P261" s="1" t="e">
        <f>5.67*10^-8*(0.34-0.14*G261^0.5)*(273.15+C261)^4*(B261/O261)</f>
        <v>#DIV/0!</v>
      </c>
      <c r="Q261" s="1" t="e">
        <f>(1-0.23)*B261+P261</f>
        <v>#DIV/0!</v>
      </c>
      <c r="R261" s="1" t="e">
        <f>208/E261</f>
        <v>#DIV/0!</v>
      </c>
      <c r="S261" s="1" t="e">
        <f>(I261*Q261+L261*1004*H261/R261)/(I261+N261*(1+70/R261))</f>
        <v>#DIV/0!</v>
      </c>
      <c r="T261" s="1" t="e">
        <f>S261/(M261)*100000</f>
        <v>#DIV/0!</v>
      </c>
      <c r="U261" s="1">
        <v>259</v>
      </c>
      <c r="V261" s="1" t="e">
        <f>S261/Q261</f>
        <v>#DIV/0!</v>
      </c>
    </row>
    <row r="262" spans="1:22" x14ac:dyDescent="0.25">
      <c r="A262" s="2"/>
      <c r="F262" s="1">
        <f>6.11*EXP((17.27*C262)/(C262+237.3))</f>
        <v>6.11</v>
      </c>
      <c r="G262" s="1">
        <f>F262*D262*0.01</f>
        <v>0</v>
      </c>
      <c r="H262" s="1">
        <f>F262-G262</f>
        <v>6.11</v>
      </c>
      <c r="I262" s="1">
        <f>(4098*F262)/(237.3+C262)^2</f>
        <v>0.44464937670580801</v>
      </c>
      <c r="J262" s="1">
        <f>1013*((293-0.0065*1032)/293)^5.26</f>
        <v>896.81367090649962</v>
      </c>
      <c r="K262" s="1">
        <f>G262/(4.61*(273.15+C262))</f>
        <v>0</v>
      </c>
      <c r="L262" s="1">
        <f>(J262-G262)/(2.87*(273.15+C262))+K262</f>
        <v>1.1439818084491102</v>
      </c>
      <c r="M262" s="1">
        <f>(2.501-0.002361*C262)*10^6</f>
        <v>2501000</v>
      </c>
      <c r="N262" s="1">
        <f>1630*J262/M262</f>
        <v>0.58448871794386026</v>
      </c>
      <c r="O262" s="1">
        <f>MAX(B262:B272)</f>
        <v>0</v>
      </c>
      <c r="P262" s="1" t="e">
        <f>5.67*10^-8*(0.34-0.14*G262^0.5)*(273.15+C262)^4*(B262/O262)</f>
        <v>#DIV/0!</v>
      </c>
      <c r="Q262" s="1" t="e">
        <f>(1-0.23)*B262+P262</f>
        <v>#DIV/0!</v>
      </c>
      <c r="R262" s="1" t="e">
        <f>208/E262</f>
        <v>#DIV/0!</v>
      </c>
      <c r="S262" s="1" t="e">
        <f>(I262*Q262+L262*1004*H262/R262)/(I262+N262*(1+70/R262))</f>
        <v>#DIV/0!</v>
      </c>
      <c r="T262" s="1" t="e">
        <f>S262/(M262)*100000</f>
        <v>#DIV/0!</v>
      </c>
      <c r="U262" s="1">
        <v>260</v>
      </c>
      <c r="V262" s="1" t="e">
        <f>S262/Q262</f>
        <v>#DIV/0!</v>
      </c>
    </row>
    <row r="263" spans="1:22" x14ac:dyDescent="0.25">
      <c r="A263" s="2"/>
      <c r="F263" s="1">
        <f>6.11*EXP((17.27*C263)/(C263+237.3))</f>
        <v>6.11</v>
      </c>
      <c r="G263" s="1">
        <f>F263*D263*0.01</f>
        <v>0</v>
      </c>
      <c r="H263" s="1">
        <f>F263-G263</f>
        <v>6.11</v>
      </c>
      <c r="I263" s="1">
        <f>(4098*F263)/(237.3+C263)^2</f>
        <v>0.44464937670580801</v>
      </c>
      <c r="J263" s="1">
        <f>1013*((293-0.0065*1032)/293)^5.26</f>
        <v>896.81367090649962</v>
      </c>
      <c r="K263" s="1">
        <f>G263/(4.61*(273.15+C263))</f>
        <v>0</v>
      </c>
      <c r="L263" s="1">
        <f>(J263-G263)/(2.87*(273.15+C263))+K263</f>
        <v>1.1439818084491102</v>
      </c>
      <c r="M263" s="1">
        <f>(2.501-0.002361*C263)*10^6</f>
        <v>2501000</v>
      </c>
      <c r="N263" s="1">
        <f>1630*J263/M263</f>
        <v>0.58448871794386026</v>
      </c>
      <c r="O263" s="1">
        <f>MAX(B263:B273)</f>
        <v>0</v>
      </c>
      <c r="P263" s="1" t="e">
        <f>5.67*10^-8*(0.34-0.14*G263^0.5)*(273.15+C263)^4*(B263/O263)</f>
        <v>#DIV/0!</v>
      </c>
      <c r="Q263" s="1" t="e">
        <f>(1-0.23)*B263+P263</f>
        <v>#DIV/0!</v>
      </c>
      <c r="R263" s="1" t="e">
        <f>208/E263</f>
        <v>#DIV/0!</v>
      </c>
      <c r="S263" s="1" t="e">
        <f>(I263*Q263+L263*1004*H263/R263)/(I263+N263*(1+70/R263))</f>
        <v>#DIV/0!</v>
      </c>
      <c r="T263" s="1" t="e">
        <f>S263/(M263)*100000</f>
        <v>#DIV/0!</v>
      </c>
      <c r="U263" s="1">
        <v>261</v>
      </c>
      <c r="V263" s="1" t="e">
        <f>S263/Q263</f>
        <v>#DIV/0!</v>
      </c>
    </row>
    <row r="264" spans="1:22" x14ac:dyDescent="0.25">
      <c r="A264" s="2"/>
      <c r="F264" s="1">
        <f>6.11*EXP((17.27*C264)/(C264+237.3))</f>
        <v>6.11</v>
      </c>
      <c r="G264" s="1">
        <f>F264*D264*0.01</f>
        <v>0</v>
      </c>
      <c r="H264" s="1">
        <f>F264-G264</f>
        <v>6.11</v>
      </c>
      <c r="I264" s="1">
        <f>(4098*F264)/(237.3+C264)^2</f>
        <v>0.44464937670580801</v>
      </c>
      <c r="J264" s="1">
        <f>1013*((293-0.0065*1032)/293)^5.26</f>
        <v>896.81367090649962</v>
      </c>
      <c r="K264" s="1">
        <f>G264/(4.61*(273.15+C264))</f>
        <v>0</v>
      </c>
      <c r="L264" s="1">
        <f>(J264-G264)/(2.87*(273.15+C264))+K264</f>
        <v>1.1439818084491102</v>
      </c>
      <c r="M264" s="1">
        <f>(2.501-0.002361*C264)*10^6</f>
        <v>2501000</v>
      </c>
      <c r="N264" s="1">
        <f>1630*J264/M264</f>
        <v>0.58448871794386026</v>
      </c>
      <c r="O264" s="1">
        <f>MAX(B264:B274)</f>
        <v>0</v>
      </c>
      <c r="P264" s="1" t="e">
        <f>5.67*10^-8*(0.34-0.14*G264^0.5)*(273.15+C264)^4*(B264/O264)</f>
        <v>#DIV/0!</v>
      </c>
      <c r="Q264" s="1" t="e">
        <f>(1-0.23)*B264+P264</f>
        <v>#DIV/0!</v>
      </c>
      <c r="R264" s="1" t="e">
        <f>208/E264</f>
        <v>#DIV/0!</v>
      </c>
      <c r="S264" s="1" t="e">
        <f>(I264*Q264+L264*1004*H264/R264)/(I264+N264*(1+70/R264))</f>
        <v>#DIV/0!</v>
      </c>
      <c r="T264" s="1" t="e">
        <f>S264/(M264)*100000</f>
        <v>#DIV/0!</v>
      </c>
      <c r="U264" s="1">
        <v>262</v>
      </c>
      <c r="V264" s="1" t="e">
        <f>S264/Q264</f>
        <v>#DIV/0!</v>
      </c>
    </row>
    <row r="265" spans="1:22" x14ac:dyDescent="0.25">
      <c r="A265" s="2"/>
      <c r="F265" s="1">
        <f>6.11*EXP((17.27*C265)/(C265+237.3))</f>
        <v>6.11</v>
      </c>
      <c r="G265" s="1">
        <f>F265*D265*0.01</f>
        <v>0</v>
      </c>
      <c r="H265" s="1">
        <f>F265-G265</f>
        <v>6.11</v>
      </c>
      <c r="I265" s="1">
        <f>(4098*F265)/(237.3+C265)^2</f>
        <v>0.44464937670580801</v>
      </c>
      <c r="J265" s="1">
        <f>1013*((293-0.0065*1032)/293)^5.26</f>
        <v>896.81367090649962</v>
      </c>
      <c r="K265" s="1">
        <f>G265/(4.61*(273.15+C265))</f>
        <v>0</v>
      </c>
      <c r="L265" s="1">
        <f>(J265-G265)/(2.87*(273.15+C265))+K265</f>
        <v>1.1439818084491102</v>
      </c>
      <c r="M265" s="1">
        <f>(2.501-0.002361*C265)*10^6</f>
        <v>2501000</v>
      </c>
      <c r="N265" s="1">
        <f>1630*J265/M265</f>
        <v>0.58448871794386026</v>
      </c>
      <c r="O265" s="1">
        <f>MAX(B265:B275)</f>
        <v>0</v>
      </c>
      <c r="P265" s="1" t="e">
        <f>5.67*10^-8*(0.34-0.14*G265^0.5)*(273.15+C265)^4*(B265/O265)</f>
        <v>#DIV/0!</v>
      </c>
      <c r="Q265" s="1" t="e">
        <f>(1-0.23)*B265+P265</f>
        <v>#DIV/0!</v>
      </c>
      <c r="R265" s="1" t="e">
        <f>208/E265</f>
        <v>#DIV/0!</v>
      </c>
      <c r="S265" s="1" t="e">
        <f>(I265*Q265+L265*1004*H265/R265)/(I265+N265*(1+70/R265))</f>
        <v>#DIV/0!</v>
      </c>
      <c r="T265" s="1" t="e">
        <f>S265/(M265)*100000</f>
        <v>#DIV/0!</v>
      </c>
      <c r="U265" s="1">
        <v>263</v>
      </c>
      <c r="V265" s="1" t="e">
        <f>S265/Q265</f>
        <v>#DIV/0!</v>
      </c>
    </row>
    <row r="266" spans="1:22" x14ac:dyDescent="0.25">
      <c r="A266" s="2"/>
      <c r="F266" s="1">
        <f>6.11*EXP((17.27*C266)/(C266+237.3))</f>
        <v>6.11</v>
      </c>
      <c r="G266" s="1">
        <f>F266*D266*0.01</f>
        <v>0</v>
      </c>
      <c r="H266" s="1">
        <f>F266-G266</f>
        <v>6.11</v>
      </c>
      <c r="I266" s="1">
        <f>(4098*F266)/(237.3+C266)^2</f>
        <v>0.44464937670580801</v>
      </c>
      <c r="J266" s="1">
        <f>1013*((293-0.0065*1032)/293)^5.26</f>
        <v>896.81367090649962</v>
      </c>
      <c r="K266" s="1">
        <f>G266/(4.61*(273.15+C266))</f>
        <v>0</v>
      </c>
      <c r="L266" s="1">
        <f>(J266-G266)/(2.87*(273.15+C266))+K266</f>
        <v>1.1439818084491102</v>
      </c>
      <c r="M266" s="1">
        <f>(2.501-0.002361*C266)*10^6</f>
        <v>2501000</v>
      </c>
      <c r="N266" s="1">
        <f>1630*J266/M266</f>
        <v>0.58448871794386026</v>
      </c>
      <c r="O266" s="1">
        <f>MAX(B266:B276)</f>
        <v>0</v>
      </c>
      <c r="P266" s="1" t="e">
        <f>5.67*10^-8*(0.34-0.14*G266^0.5)*(273.15+C266)^4*(B266/O266)</f>
        <v>#DIV/0!</v>
      </c>
      <c r="Q266" s="1" t="e">
        <f>(1-0.23)*B266+P266</f>
        <v>#DIV/0!</v>
      </c>
      <c r="R266" s="1" t="e">
        <f>208/E266</f>
        <v>#DIV/0!</v>
      </c>
      <c r="S266" s="1" t="e">
        <f>(I266*Q266+L266*1004*H266/R266)/(I266+N266*(1+70/R266))</f>
        <v>#DIV/0!</v>
      </c>
      <c r="T266" s="1" t="e">
        <f>S266/(M266)*100000</f>
        <v>#DIV/0!</v>
      </c>
      <c r="U266" s="1">
        <v>264</v>
      </c>
      <c r="V266" s="1" t="e">
        <f>S266/Q266</f>
        <v>#DIV/0!</v>
      </c>
    </row>
    <row r="267" spans="1:22" x14ac:dyDescent="0.25">
      <c r="A267" s="2"/>
      <c r="F267" s="1">
        <f>6.11*EXP((17.27*C267)/(C267+237.3))</f>
        <v>6.11</v>
      </c>
      <c r="G267" s="1">
        <f>F267*D267*0.01</f>
        <v>0</v>
      </c>
      <c r="H267" s="1">
        <f>F267-G267</f>
        <v>6.11</v>
      </c>
      <c r="I267" s="1">
        <f>(4098*F267)/(237.3+C267)^2</f>
        <v>0.44464937670580801</v>
      </c>
      <c r="J267" s="1">
        <f>1013*((293-0.0065*1032)/293)^5.26</f>
        <v>896.81367090649962</v>
      </c>
      <c r="K267" s="1">
        <f>G267/(4.61*(273.15+C267))</f>
        <v>0</v>
      </c>
      <c r="L267" s="1">
        <f>(J267-G267)/(2.87*(273.15+C267))+K267</f>
        <v>1.1439818084491102</v>
      </c>
      <c r="M267" s="1">
        <f>(2.501-0.002361*C267)*10^6</f>
        <v>2501000</v>
      </c>
      <c r="N267" s="1">
        <f>1630*J267/M267</f>
        <v>0.58448871794386026</v>
      </c>
      <c r="O267" s="1">
        <f>MAX(B267:B277)</f>
        <v>0</v>
      </c>
      <c r="P267" s="1" t="e">
        <f>5.67*10^-8*(0.34-0.14*G267^0.5)*(273.15+C267)^4*(B267/O267)</f>
        <v>#DIV/0!</v>
      </c>
      <c r="Q267" s="1" t="e">
        <f>(1-0.23)*B267+P267</f>
        <v>#DIV/0!</v>
      </c>
      <c r="R267" s="1" t="e">
        <f>208/E267</f>
        <v>#DIV/0!</v>
      </c>
      <c r="S267" s="1" t="e">
        <f>(I267*Q267+L267*1004*H267/R267)/(I267+N267*(1+70/R267))</f>
        <v>#DIV/0!</v>
      </c>
      <c r="T267" s="1" t="e">
        <f>S267/(M267)*100000</f>
        <v>#DIV/0!</v>
      </c>
      <c r="U267" s="1">
        <v>265</v>
      </c>
      <c r="V267" s="1" t="e">
        <f>S267/Q267</f>
        <v>#DIV/0!</v>
      </c>
    </row>
    <row r="268" spans="1:22" x14ac:dyDescent="0.25">
      <c r="A268" s="2"/>
      <c r="F268" s="1">
        <f>6.11*EXP((17.27*C268)/(C268+237.3))</f>
        <v>6.11</v>
      </c>
      <c r="G268" s="1">
        <f>F268*D268*0.01</f>
        <v>0</v>
      </c>
      <c r="H268" s="1">
        <f>F268-G268</f>
        <v>6.11</v>
      </c>
      <c r="I268" s="1">
        <f>(4098*F268)/(237.3+C268)^2</f>
        <v>0.44464937670580801</v>
      </c>
      <c r="J268" s="1">
        <f>1013*((293-0.0065*1032)/293)^5.26</f>
        <v>896.81367090649962</v>
      </c>
      <c r="K268" s="1">
        <f>G268/(4.61*(273.15+C268))</f>
        <v>0</v>
      </c>
      <c r="L268" s="1">
        <f>(J268-G268)/(2.87*(273.15+C268))+K268</f>
        <v>1.1439818084491102</v>
      </c>
      <c r="M268" s="1">
        <f>(2.501-0.002361*C268)*10^6</f>
        <v>2501000</v>
      </c>
      <c r="N268" s="1">
        <f>1630*J268/M268</f>
        <v>0.58448871794386026</v>
      </c>
      <c r="O268" s="1">
        <f>MAX(B268:B278)</f>
        <v>0</v>
      </c>
      <c r="P268" s="1" t="e">
        <f>5.67*10^-8*(0.34-0.14*G268^0.5)*(273.15+C268)^4*(B268/O268)</f>
        <v>#DIV/0!</v>
      </c>
      <c r="Q268" s="1" t="e">
        <f>(1-0.23)*B268+P268</f>
        <v>#DIV/0!</v>
      </c>
      <c r="R268" s="1" t="e">
        <f>208/E268</f>
        <v>#DIV/0!</v>
      </c>
      <c r="S268" s="1" t="e">
        <f>(I268*Q268+L268*1004*H268/R268)/(I268+N268*(1+70/R268))</f>
        <v>#DIV/0!</v>
      </c>
      <c r="T268" s="1" t="e">
        <f>S268/(M268)*100000</f>
        <v>#DIV/0!</v>
      </c>
      <c r="U268" s="1">
        <v>266</v>
      </c>
      <c r="V268" s="1" t="e">
        <f>S268/Q268</f>
        <v>#DIV/0!</v>
      </c>
    </row>
    <row r="269" spans="1:22" x14ac:dyDescent="0.25">
      <c r="A269" s="2"/>
      <c r="F269" s="1">
        <f>6.11*EXP((17.27*C269)/(C269+237.3))</f>
        <v>6.11</v>
      </c>
      <c r="G269" s="1">
        <f>F269*D269*0.01</f>
        <v>0</v>
      </c>
      <c r="H269" s="1">
        <f>F269-G269</f>
        <v>6.11</v>
      </c>
      <c r="I269" s="1">
        <f>(4098*F269)/(237.3+C269)^2</f>
        <v>0.44464937670580801</v>
      </c>
      <c r="J269" s="1">
        <f>1013*((293-0.0065*1032)/293)^5.26</f>
        <v>896.81367090649962</v>
      </c>
      <c r="K269" s="1">
        <f>G269/(4.61*(273.15+C269))</f>
        <v>0</v>
      </c>
      <c r="L269" s="1">
        <f>(J269-G269)/(2.87*(273.15+C269))+K269</f>
        <v>1.1439818084491102</v>
      </c>
      <c r="M269" s="1">
        <f>(2.501-0.002361*C269)*10^6</f>
        <v>2501000</v>
      </c>
      <c r="N269" s="1">
        <f>1630*J269/M269</f>
        <v>0.58448871794386026</v>
      </c>
      <c r="O269" s="1">
        <f>MAX(B269:B279)</f>
        <v>0</v>
      </c>
      <c r="P269" s="1" t="e">
        <f>5.67*10^-8*(0.34-0.14*G269^0.5)*(273.15+C269)^4*(B269/O269)</f>
        <v>#DIV/0!</v>
      </c>
      <c r="Q269" s="1" t="e">
        <f>(1-0.23)*B269+P269</f>
        <v>#DIV/0!</v>
      </c>
      <c r="R269" s="1" t="e">
        <f>208/E269</f>
        <v>#DIV/0!</v>
      </c>
      <c r="S269" s="1" t="e">
        <f>(I269*Q269+L269*1004*H269/R269)/(I269+N269*(1+70/R269))</f>
        <v>#DIV/0!</v>
      </c>
      <c r="T269" s="1" t="e">
        <f>S269/(M269)*100000</f>
        <v>#DIV/0!</v>
      </c>
      <c r="U269" s="1">
        <v>267</v>
      </c>
      <c r="V269" s="1" t="e">
        <f>S269/Q269</f>
        <v>#DIV/0!</v>
      </c>
    </row>
    <row r="270" spans="1:22" x14ac:dyDescent="0.25">
      <c r="A270" s="2"/>
      <c r="F270" s="1">
        <f>6.11*EXP((17.27*C270)/(C270+237.3))</f>
        <v>6.11</v>
      </c>
      <c r="G270" s="1">
        <f>F270*D270*0.01</f>
        <v>0</v>
      </c>
      <c r="H270" s="1">
        <f>F270-G270</f>
        <v>6.11</v>
      </c>
      <c r="I270" s="1">
        <f>(4098*F270)/(237.3+C270)^2</f>
        <v>0.44464937670580801</v>
      </c>
      <c r="J270" s="1">
        <f>1013*((293-0.0065*1032)/293)^5.26</f>
        <v>896.81367090649962</v>
      </c>
      <c r="K270" s="1">
        <f>G270/(4.61*(273.15+C270))</f>
        <v>0</v>
      </c>
      <c r="L270" s="1">
        <f>(J270-G270)/(2.87*(273.15+C270))+K270</f>
        <v>1.1439818084491102</v>
      </c>
      <c r="M270" s="1">
        <f>(2.501-0.002361*C270)*10^6</f>
        <v>2501000</v>
      </c>
      <c r="N270" s="1">
        <f>1630*J270/M270</f>
        <v>0.58448871794386026</v>
      </c>
      <c r="O270" s="1">
        <f>MAX(B270:B280)</f>
        <v>0</v>
      </c>
      <c r="P270" s="1" t="e">
        <f>5.67*10^-8*(0.34-0.14*G270^0.5)*(273.15+C270)^4*(B270/O270)</f>
        <v>#DIV/0!</v>
      </c>
      <c r="Q270" s="1" t="e">
        <f>(1-0.23)*B270+P270</f>
        <v>#DIV/0!</v>
      </c>
      <c r="R270" s="1" t="e">
        <f>208/E270</f>
        <v>#DIV/0!</v>
      </c>
      <c r="S270" s="1" t="e">
        <f>(I270*Q270+L270*1004*H270/R270)/(I270+N270*(1+70/R270))</f>
        <v>#DIV/0!</v>
      </c>
      <c r="T270" s="1" t="e">
        <f>S270/(M270)*100000</f>
        <v>#DIV/0!</v>
      </c>
      <c r="U270" s="1">
        <v>268</v>
      </c>
      <c r="V270" s="1" t="e">
        <f>S270/Q270</f>
        <v>#DIV/0!</v>
      </c>
    </row>
    <row r="271" spans="1:22" x14ac:dyDescent="0.25">
      <c r="A271" s="2"/>
      <c r="F271" s="1">
        <f>6.11*EXP((17.27*C271)/(C271+237.3))</f>
        <v>6.11</v>
      </c>
      <c r="G271" s="1">
        <f>F271*D271*0.01</f>
        <v>0</v>
      </c>
      <c r="H271" s="1">
        <f>F271-G271</f>
        <v>6.11</v>
      </c>
      <c r="I271" s="1">
        <f>(4098*F271)/(237.3+C271)^2</f>
        <v>0.44464937670580801</v>
      </c>
      <c r="J271" s="1">
        <f>1013*((293-0.0065*1032)/293)^5.26</f>
        <v>896.81367090649962</v>
      </c>
      <c r="K271" s="1">
        <f>G271/(4.61*(273.15+C271))</f>
        <v>0</v>
      </c>
      <c r="L271" s="1">
        <f>(J271-G271)/(2.87*(273.15+C271))+K271</f>
        <v>1.1439818084491102</v>
      </c>
      <c r="M271" s="1">
        <f>(2.501-0.002361*C271)*10^6</f>
        <v>2501000</v>
      </c>
      <c r="N271" s="1">
        <f>1630*J271/M271</f>
        <v>0.58448871794386026</v>
      </c>
      <c r="O271" s="1">
        <f>MAX(B271:B281)</f>
        <v>0</v>
      </c>
      <c r="P271" s="1" t="e">
        <f>5.67*10^-8*(0.34-0.14*G271^0.5)*(273.15+C271)^4*(B271/O271)</f>
        <v>#DIV/0!</v>
      </c>
      <c r="Q271" s="1" t="e">
        <f>(1-0.23)*B271+P271</f>
        <v>#DIV/0!</v>
      </c>
      <c r="R271" s="1" t="e">
        <f>208/E271</f>
        <v>#DIV/0!</v>
      </c>
      <c r="S271" s="1" t="e">
        <f>(I271*Q271+L271*1004*H271/R271)/(I271+N271*(1+70/R271))</f>
        <v>#DIV/0!</v>
      </c>
      <c r="T271" s="1" t="e">
        <f>S271/(M271)*100000</f>
        <v>#DIV/0!</v>
      </c>
      <c r="U271" s="1">
        <v>269</v>
      </c>
      <c r="V271" s="1" t="e">
        <f>S271/Q271</f>
        <v>#DIV/0!</v>
      </c>
    </row>
    <row r="272" spans="1:22" x14ac:dyDescent="0.25">
      <c r="A272" s="2"/>
      <c r="F272" s="1">
        <f>6.11*EXP((17.27*C272)/(C272+237.3))</f>
        <v>6.11</v>
      </c>
      <c r="G272" s="1">
        <f>F272*D272*0.01</f>
        <v>0</v>
      </c>
      <c r="H272" s="1">
        <f>F272-G272</f>
        <v>6.11</v>
      </c>
      <c r="I272" s="1">
        <f>(4098*F272)/(237.3+C272)^2</f>
        <v>0.44464937670580801</v>
      </c>
      <c r="J272" s="1">
        <f>1013*((293-0.0065*1032)/293)^5.26</f>
        <v>896.81367090649962</v>
      </c>
      <c r="K272" s="1">
        <f>G272/(4.61*(273.15+C272))</f>
        <v>0</v>
      </c>
      <c r="L272" s="1">
        <f>(J272-G272)/(2.87*(273.15+C272))+K272</f>
        <v>1.1439818084491102</v>
      </c>
      <c r="M272" s="1">
        <f>(2.501-0.002361*C272)*10^6</f>
        <v>2501000</v>
      </c>
      <c r="N272" s="1">
        <f>1630*J272/M272</f>
        <v>0.58448871794386026</v>
      </c>
      <c r="O272" s="1">
        <f>MAX(B272:B282)</f>
        <v>0</v>
      </c>
      <c r="P272" s="1" t="e">
        <f>5.67*10^-8*(0.34-0.14*G272^0.5)*(273.15+C272)^4*(B272/O272)</f>
        <v>#DIV/0!</v>
      </c>
      <c r="Q272" s="1" t="e">
        <f>(1-0.23)*B272+P272</f>
        <v>#DIV/0!</v>
      </c>
      <c r="R272" s="1" t="e">
        <f>208/E272</f>
        <v>#DIV/0!</v>
      </c>
      <c r="S272" s="1" t="e">
        <f>(I272*Q272+L272*1004*H272/R272)/(I272+N272*(1+70/R272))</f>
        <v>#DIV/0!</v>
      </c>
      <c r="T272" s="1" t="e">
        <f>S272/(M272)*100000</f>
        <v>#DIV/0!</v>
      </c>
      <c r="U272" s="1">
        <v>270</v>
      </c>
      <c r="V272" s="1" t="e">
        <f>S272/Q272</f>
        <v>#DIV/0!</v>
      </c>
    </row>
    <row r="273" spans="1:22" x14ac:dyDescent="0.25">
      <c r="A273" s="2"/>
      <c r="F273" s="1">
        <f>6.11*EXP((17.27*C273)/(C273+237.3))</f>
        <v>6.11</v>
      </c>
      <c r="G273" s="1">
        <f>F273*D273*0.01</f>
        <v>0</v>
      </c>
      <c r="H273" s="1">
        <f>F273-G273</f>
        <v>6.11</v>
      </c>
      <c r="I273" s="1">
        <f>(4098*F273)/(237.3+C273)^2</f>
        <v>0.44464937670580801</v>
      </c>
      <c r="J273" s="1">
        <f>1013*((293-0.0065*1032)/293)^5.26</f>
        <v>896.81367090649962</v>
      </c>
      <c r="K273" s="1">
        <f>G273/(4.61*(273.15+C273))</f>
        <v>0</v>
      </c>
      <c r="L273" s="1">
        <f>(J273-G273)/(2.87*(273.15+C273))+K273</f>
        <v>1.1439818084491102</v>
      </c>
      <c r="M273" s="1">
        <f>(2.501-0.002361*C273)*10^6</f>
        <v>2501000</v>
      </c>
      <c r="N273" s="1">
        <f>1630*J273/M273</f>
        <v>0.58448871794386026</v>
      </c>
      <c r="O273" s="1">
        <f>MAX(B273:B283)</f>
        <v>0</v>
      </c>
      <c r="P273" s="1" t="e">
        <f>5.67*10^-8*(0.34-0.14*G273^0.5)*(273.15+C273)^4*(B273/O273)</f>
        <v>#DIV/0!</v>
      </c>
      <c r="Q273" s="1" t="e">
        <f>(1-0.23)*B273+P273</f>
        <v>#DIV/0!</v>
      </c>
      <c r="R273" s="1" t="e">
        <f>208/E273</f>
        <v>#DIV/0!</v>
      </c>
      <c r="S273" s="1" t="e">
        <f>(I273*Q273+L273*1004*H273/R273)/(I273+N273*(1+70/R273))</f>
        <v>#DIV/0!</v>
      </c>
      <c r="T273" s="1" t="e">
        <f>S273/(M273)*100000</f>
        <v>#DIV/0!</v>
      </c>
      <c r="U273" s="1">
        <v>271</v>
      </c>
      <c r="V273" s="1" t="e">
        <f>S273/Q273</f>
        <v>#DIV/0!</v>
      </c>
    </row>
    <row r="274" spans="1:22" x14ac:dyDescent="0.25">
      <c r="A274" s="2"/>
      <c r="F274" s="1">
        <f>6.11*EXP((17.27*C274)/(C274+237.3))</f>
        <v>6.11</v>
      </c>
      <c r="G274" s="1">
        <f>F274*D274*0.01</f>
        <v>0</v>
      </c>
      <c r="H274" s="1">
        <f>F274-G274</f>
        <v>6.11</v>
      </c>
      <c r="I274" s="1">
        <f>(4098*F274)/(237.3+C274)^2</f>
        <v>0.44464937670580801</v>
      </c>
      <c r="J274" s="1">
        <f>1013*((293-0.0065*1032)/293)^5.26</f>
        <v>896.81367090649962</v>
      </c>
      <c r="K274" s="1">
        <f>G274/(4.61*(273.15+C274))</f>
        <v>0</v>
      </c>
      <c r="L274" s="1">
        <f>(J274-G274)/(2.87*(273.15+C274))+K274</f>
        <v>1.1439818084491102</v>
      </c>
      <c r="M274" s="1">
        <f>(2.501-0.002361*C274)*10^6</f>
        <v>2501000</v>
      </c>
      <c r="N274" s="1">
        <f>1630*J274/M274</f>
        <v>0.58448871794386026</v>
      </c>
      <c r="O274" s="1">
        <f>MAX(B274:B284)</f>
        <v>0</v>
      </c>
      <c r="P274" s="1" t="e">
        <f>5.67*10^-8*(0.34-0.14*G274^0.5)*(273.15+C274)^4*(B274/O274)</f>
        <v>#DIV/0!</v>
      </c>
      <c r="Q274" s="1" t="e">
        <f>(1-0.23)*B274+P274</f>
        <v>#DIV/0!</v>
      </c>
      <c r="R274" s="1" t="e">
        <f>208/E274</f>
        <v>#DIV/0!</v>
      </c>
      <c r="S274" s="1" t="e">
        <f>(I274*Q274+L274*1004*H274/R274)/(I274+N274*(1+70/R274))</f>
        <v>#DIV/0!</v>
      </c>
      <c r="T274" s="1" t="e">
        <f>S274/(M274)*100000</f>
        <v>#DIV/0!</v>
      </c>
      <c r="U274" s="1">
        <v>272</v>
      </c>
      <c r="V274" s="1" t="e">
        <f>S274/Q274</f>
        <v>#DIV/0!</v>
      </c>
    </row>
    <row r="275" spans="1:22" x14ac:dyDescent="0.25">
      <c r="A275" s="2"/>
      <c r="F275" s="1">
        <f>6.11*EXP((17.27*C275)/(C275+237.3))</f>
        <v>6.11</v>
      </c>
      <c r="G275" s="1">
        <f>F275*D275*0.01</f>
        <v>0</v>
      </c>
      <c r="H275" s="1">
        <f>F275-G275</f>
        <v>6.11</v>
      </c>
      <c r="I275" s="1">
        <f>(4098*F275)/(237.3+C275)^2</f>
        <v>0.44464937670580801</v>
      </c>
      <c r="J275" s="1">
        <f>1013*((293-0.0065*1032)/293)^5.26</f>
        <v>896.81367090649962</v>
      </c>
      <c r="K275" s="1">
        <f>G275/(4.61*(273.15+C275))</f>
        <v>0</v>
      </c>
      <c r="L275" s="1">
        <f>(J275-G275)/(2.87*(273.15+C275))+K275</f>
        <v>1.1439818084491102</v>
      </c>
      <c r="M275" s="1">
        <f>(2.501-0.002361*C275)*10^6</f>
        <v>2501000</v>
      </c>
      <c r="N275" s="1">
        <f>1630*J275/M275</f>
        <v>0.58448871794386026</v>
      </c>
      <c r="O275" s="1">
        <f>MAX(B275:B285)</f>
        <v>0</v>
      </c>
      <c r="P275" s="1" t="e">
        <f>5.67*10^-8*(0.34-0.14*G275^0.5)*(273.15+C275)^4*(B275/O275)</f>
        <v>#DIV/0!</v>
      </c>
      <c r="Q275" s="1" t="e">
        <f>(1-0.23)*B275+P275</f>
        <v>#DIV/0!</v>
      </c>
      <c r="R275" s="1" t="e">
        <f>208/E275</f>
        <v>#DIV/0!</v>
      </c>
      <c r="S275" s="1" t="e">
        <f>(I275*Q275+L275*1004*H275/R275)/(I275+N275*(1+70/R275))</f>
        <v>#DIV/0!</v>
      </c>
      <c r="T275" s="1" t="e">
        <f>S275/(M275)*100000</f>
        <v>#DIV/0!</v>
      </c>
      <c r="U275" s="1">
        <v>273</v>
      </c>
      <c r="V275" s="1" t="e">
        <f>S275/Q275</f>
        <v>#DIV/0!</v>
      </c>
    </row>
    <row r="276" spans="1:22" x14ac:dyDescent="0.25">
      <c r="A276" s="2"/>
      <c r="F276" s="1">
        <f>6.11*EXP((17.27*C276)/(C276+237.3))</f>
        <v>6.11</v>
      </c>
      <c r="G276" s="1">
        <f>F276*D276*0.01</f>
        <v>0</v>
      </c>
      <c r="H276" s="1">
        <f>F276-G276</f>
        <v>6.11</v>
      </c>
      <c r="I276" s="1">
        <f>(4098*F276)/(237.3+C276)^2</f>
        <v>0.44464937670580801</v>
      </c>
      <c r="J276" s="1">
        <f>1013*((293-0.0065*1032)/293)^5.26</f>
        <v>896.81367090649962</v>
      </c>
      <c r="K276" s="1">
        <f>G276/(4.61*(273.15+C276))</f>
        <v>0</v>
      </c>
      <c r="L276" s="1">
        <f>(J276-G276)/(2.87*(273.15+C276))+K276</f>
        <v>1.1439818084491102</v>
      </c>
      <c r="M276" s="1">
        <f>(2.501-0.002361*C276)*10^6</f>
        <v>2501000</v>
      </c>
      <c r="N276" s="1">
        <f>1630*J276/M276</f>
        <v>0.58448871794386026</v>
      </c>
      <c r="O276" s="1">
        <f>MAX(B276:B286)</f>
        <v>0</v>
      </c>
      <c r="P276" s="1" t="e">
        <f>5.67*10^-8*(0.34-0.14*G276^0.5)*(273.15+C276)^4*(B276/O276)</f>
        <v>#DIV/0!</v>
      </c>
      <c r="Q276" s="1" t="e">
        <f>(1-0.23)*B276+P276</f>
        <v>#DIV/0!</v>
      </c>
      <c r="R276" s="1" t="e">
        <f>208/E276</f>
        <v>#DIV/0!</v>
      </c>
      <c r="S276" s="1" t="e">
        <f>(I276*Q276+L276*1004*H276/R276)/(I276+N276*(1+70/R276))</f>
        <v>#DIV/0!</v>
      </c>
      <c r="T276" s="1" t="e">
        <f>S276/(M276)*100000</f>
        <v>#DIV/0!</v>
      </c>
      <c r="U276" s="1">
        <v>274</v>
      </c>
      <c r="V276" s="1" t="e">
        <f>S276/Q276</f>
        <v>#DIV/0!</v>
      </c>
    </row>
    <row r="277" spans="1:22" x14ac:dyDescent="0.25">
      <c r="A277" s="2"/>
      <c r="F277" s="1">
        <f>6.11*EXP((17.27*C277)/(C277+237.3))</f>
        <v>6.11</v>
      </c>
      <c r="G277" s="1">
        <f>F277*D277*0.01</f>
        <v>0</v>
      </c>
      <c r="H277" s="1">
        <f>F277-G277</f>
        <v>6.11</v>
      </c>
      <c r="I277" s="1">
        <f>(4098*F277)/(237.3+C277)^2</f>
        <v>0.44464937670580801</v>
      </c>
      <c r="J277" s="1">
        <f>1013*((293-0.0065*1032)/293)^5.26</f>
        <v>896.81367090649962</v>
      </c>
      <c r="K277" s="1">
        <f>G277/(4.61*(273.15+C277))</f>
        <v>0</v>
      </c>
      <c r="L277" s="1">
        <f>(J277-G277)/(2.87*(273.15+C277))+K277</f>
        <v>1.1439818084491102</v>
      </c>
      <c r="M277" s="1">
        <f>(2.501-0.002361*C277)*10^6</f>
        <v>2501000</v>
      </c>
      <c r="N277" s="1">
        <f>1630*J277/M277</f>
        <v>0.58448871794386026</v>
      </c>
      <c r="O277" s="1">
        <f>MAX(B277:B287)</f>
        <v>0</v>
      </c>
      <c r="P277" s="1" t="e">
        <f>5.67*10^-8*(0.34-0.14*G277^0.5)*(273.15+C277)^4*(B277/O277)</f>
        <v>#DIV/0!</v>
      </c>
      <c r="Q277" s="1" t="e">
        <f>(1-0.23)*B277+P277</f>
        <v>#DIV/0!</v>
      </c>
      <c r="R277" s="1" t="e">
        <f>208/E277</f>
        <v>#DIV/0!</v>
      </c>
      <c r="S277" s="1" t="e">
        <f>(I277*Q277+L277*1004*H277/R277)/(I277+N277*(1+70/R277))</f>
        <v>#DIV/0!</v>
      </c>
      <c r="T277" s="1" t="e">
        <f>S277/(M277)*100000</f>
        <v>#DIV/0!</v>
      </c>
      <c r="U277" s="1">
        <v>275</v>
      </c>
      <c r="V277" s="1" t="e">
        <f>S277/Q277</f>
        <v>#DIV/0!</v>
      </c>
    </row>
    <row r="278" spans="1:22" x14ac:dyDescent="0.25">
      <c r="A278" s="2"/>
      <c r="F278" s="1">
        <f>6.11*EXP((17.27*C278)/(C278+237.3))</f>
        <v>6.11</v>
      </c>
      <c r="G278" s="1">
        <f>F278*D278*0.01</f>
        <v>0</v>
      </c>
      <c r="H278" s="1">
        <f>F278-G278</f>
        <v>6.11</v>
      </c>
      <c r="I278" s="1">
        <f>(4098*F278)/(237.3+C278)^2</f>
        <v>0.44464937670580801</v>
      </c>
      <c r="J278" s="1">
        <f>1013*((293-0.0065*1032)/293)^5.26</f>
        <v>896.81367090649962</v>
      </c>
      <c r="K278" s="1">
        <f>G278/(4.61*(273.15+C278))</f>
        <v>0</v>
      </c>
      <c r="L278" s="1">
        <f>(J278-G278)/(2.87*(273.15+C278))+K278</f>
        <v>1.1439818084491102</v>
      </c>
      <c r="M278" s="1">
        <f>(2.501-0.002361*C278)*10^6</f>
        <v>2501000</v>
      </c>
      <c r="N278" s="1">
        <f>1630*J278/M278</f>
        <v>0.58448871794386026</v>
      </c>
      <c r="O278" s="1">
        <f>MAX(B278:B288)</f>
        <v>0</v>
      </c>
      <c r="P278" s="1" t="e">
        <f>5.67*10^-8*(0.34-0.14*G278^0.5)*(273.15+C278)^4*(B278/O278)</f>
        <v>#DIV/0!</v>
      </c>
      <c r="Q278" s="1" t="e">
        <f>(1-0.23)*B278+P278</f>
        <v>#DIV/0!</v>
      </c>
      <c r="R278" s="1" t="e">
        <f>208/E278</f>
        <v>#DIV/0!</v>
      </c>
      <c r="S278" s="1" t="e">
        <f>(I278*Q278+L278*1004*H278/R278)/(I278+N278*(1+70/R278))</f>
        <v>#DIV/0!</v>
      </c>
      <c r="T278" s="1" t="e">
        <f>S278/(M278)*100000</f>
        <v>#DIV/0!</v>
      </c>
      <c r="U278" s="1">
        <v>276</v>
      </c>
      <c r="V278" s="1" t="e">
        <f>S278/Q278</f>
        <v>#DIV/0!</v>
      </c>
    </row>
    <row r="279" spans="1:22" x14ac:dyDescent="0.25">
      <c r="A279" s="2"/>
      <c r="F279" s="1">
        <f>6.11*EXP((17.27*C279)/(C279+237.3))</f>
        <v>6.11</v>
      </c>
      <c r="G279" s="1">
        <f>F279*D279*0.01</f>
        <v>0</v>
      </c>
      <c r="H279" s="1">
        <f>F279-G279</f>
        <v>6.11</v>
      </c>
      <c r="I279" s="1">
        <f>(4098*F279)/(237.3+C279)^2</f>
        <v>0.44464937670580801</v>
      </c>
      <c r="J279" s="1">
        <f>1013*((293-0.0065*1032)/293)^5.26</f>
        <v>896.81367090649962</v>
      </c>
      <c r="K279" s="1">
        <f>G279/(4.61*(273.15+C279))</f>
        <v>0</v>
      </c>
      <c r="L279" s="1">
        <f>(J279-G279)/(2.87*(273.15+C279))+K279</f>
        <v>1.1439818084491102</v>
      </c>
      <c r="M279" s="1">
        <f>(2.501-0.002361*C279)*10^6</f>
        <v>2501000</v>
      </c>
      <c r="N279" s="1">
        <f>1630*J279/M279</f>
        <v>0.58448871794386026</v>
      </c>
      <c r="O279" s="1">
        <f>MAX(B279:B289)</f>
        <v>0</v>
      </c>
      <c r="P279" s="1" t="e">
        <f>5.67*10^-8*(0.34-0.14*G279^0.5)*(273.15+C279)^4*(B279/O279)</f>
        <v>#DIV/0!</v>
      </c>
      <c r="Q279" s="1" t="e">
        <f>(1-0.23)*B279+P279</f>
        <v>#DIV/0!</v>
      </c>
      <c r="R279" s="1" t="e">
        <f>208/E279</f>
        <v>#DIV/0!</v>
      </c>
      <c r="S279" s="1" t="e">
        <f>(I279*Q279+L279*1004*H279/R279)/(I279+N279*(1+70/R279))</f>
        <v>#DIV/0!</v>
      </c>
      <c r="T279" s="1" t="e">
        <f>S279/(M279)*100000</f>
        <v>#DIV/0!</v>
      </c>
      <c r="U279" s="1">
        <v>277</v>
      </c>
      <c r="V279" s="1" t="e">
        <f>S279/Q279</f>
        <v>#DIV/0!</v>
      </c>
    </row>
    <row r="280" spans="1:22" x14ac:dyDescent="0.25">
      <c r="A280" s="2"/>
      <c r="F280" s="1">
        <f>6.11*EXP((17.27*C280)/(C280+237.3))</f>
        <v>6.11</v>
      </c>
      <c r="G280" s="1">
        <f>F280*D280*0.01</f>
        <v>0</v>
      </c>
      <c r="H280" s="1">
        <f>F280-G280</f>
        <v>6.11</v>
      </c>
      <c r="I280" s="1">
        <f>(4098*F280)/(237.3+C280)^2</f>
        <v>0.44464937670580801</v>
      </c>
      <c r="J280" s="1">
        <f>1013*((293-0.0065*1032)/293)^5.26</f>
        <v>896.81367090649962</v>
      </c>
      <c r="K280" s="1">
        <f>G280/(4.61*(273.15+C280))</f>
        <v>0</v>
      </c>
      <c r="L280" s="1">
        <f>(J280-G280)/(2.87*(273.15+C280))+K280</f>
        <v>1.1439818084491102</v>
      </c>
      <c r="M280" s="1">
        <f>(2.501-0.002361*C280)*10^6</f>
        <v>2501000</v>
      </c>
      <c r="N280" s="1">
        <f>1630*J280/M280</f>
        <v>0.58448871794386026</v>
      </c>
      <c r="O280" s="1">
        <f>MAX(B280:B290)</f>
        <v>0</v>
      </c>
      <c r="P280" s="1" t="e">
        <f>5.67*10^-8*(0.34-0.14*G280^0.5)*(273.15+C280)^4*(B280/O280)</f>
        <v>#DIV/0!</v>
      </c>
      <c r="Q280" s="1" t="e">
        <f>(1-0.23)*B280+P280</f>
        <v>#DIV/0!</v>
      </c>
      <c r="R280" s="1" t="e">
        <f>208/E280</f>
        <v>#DIV/0!</v>
      </c>
      <c r="S280" s="1" t="e">
        <f>(I280*Q280+L280*1004*H280/R280)/(I280+N280*(1+70/R280))</f>
        <v>#DIV/0!</v>
      </c>
      <c r="T280" s="1" t="e">
        <f>S280/(M280)*100000</f>
        <v>#DIV/0!</v>
      </c>
      <c r="U280" s="1">
        <v>278</v>
      </c>
      <c r="V280" s="1" t="e">
        <f>S280/Q280</f>
        <v>#DIV/0!</v>
      </c>
    </row>
    <row r="281" spans="1:22" x14ac:dyDescent="0.25">
      <c r="A281" s="2"/>
      <c r="F281" s="1">
        <f>6.11*EXP((17.27*C281)/(C281+237.3))</f>
        <v>6.11</v>
      </c>
      <c r="G281" s="1">
        <f>F281*D281*0.01</f>
        <v>0</v>
      </c>
      <c r="H281" s="1">
        <f>F281-G281</f>
        <v>6.11</v>
      </c>
      <c r="I281" s="1">
        <f>(4098*F281)/(237.3+C281)^2</f>
        <v>0.44464937670580801</v>
      </c>
      <c r="J281" s="1">
        <f>1013*((293-0.0065*1032)/293)^5.26</f>
        <v>896.81367090649962</v>
      </c>
      <c r="K281" s="1">
        <f>G281/(4.61*(273.15+C281))</f>
        <v>0</v>
      </c>
      <c r="L281" s="1">
        <f>(J281-G281)/(2.87*(273.15+C281))+K281</f>
        <v>1.1439818084491102</v>
      </c>
      <c r="M281" s="1">
        <f>(2.501-0.002361*C281)*10^6</f>
        <v>2501000</v>
      </c>
      <c r="N281" s="1">
        <f>1630*J281/M281</f>
        <v>0.58448871794386026</v>
      </c>
      <c r="O281" s="1">
        <f>MAX(B281:B291)</f>
        <v>0</v>
      </c>
      <c r="P281" s="1" t="e">
        <f>5.67*10^-8*(0.34-0.14*G281^0.5)*(273.15+C281)^4*(B281/O281)</f>
        <v>#DIV/0!</v>
      </c>
      <c r="Q281" s="1" t="e">
        <f>(1-0.23)*B281+P281</f>
        <v>#DIV/0!</v>
      </c>
      <c r="R281" s="1" t="e">
        <f>208/E281</f>
        <v>#DIV/0!</v>
      </c>
      <c r="S281" s="1" t="e">
        <f>(I281*Q281+L281*1004*H281/R281)/(I281+N281*(1+70/R281))</f>
        <v>#DIV/0!</v>
      </c>
      <c r="T281" s="1" t="e">
        <f>S281/(M281)*100000</f>
        <v>#DIV/0!</v>
      </c>
      <c r="U281" s="1">
        <v>279</v>
      </c>
      <c r="V281" s="1" t="e">
        <f>S281/Q281</f>
        <v>#DIV/0!</v>
      </c>
    </row>
    <row r="282" spans="1:22" x14ac:dyDescent="0.25">
      <c r="A282" s="2"/>
      <c r="F282" s="1">
        <f>6.11*EXP((17.27*C282)/(C282+237.3))</f>
        <v>6.11</v>
      </c>
      <c r="G282" s="1">
        <f>F282*D282*0.01</f>
        <v>0</v>
      </c>
      <c r="H282" s="1">
        <f>F282-G282</f>
        <v>6.11</v>
      </c>
      <c r="I282" s="1">
        <f>(4098*F282)/(237.3+C282)^2</f>
        <v>0.44464937670580801</v>
      </c>
      <c r="J282" s="1">
        <f>1013*((293-0.0065*1032)/293)^5.26</f>
        <v>896.81367090649962</v>
      </c>
      <c r="K282" s="1">
        <f>G282/(4.61*(273.15+C282))</f>
        <v>0</v>
      </c>
      <c r="L282" s="1">
        <f>(J282-G282)/(2.87*(273.15+C282))+K282</f>
        <v>1.1439818084491102</v>
      </c>
      <c r="M282" s="1">
        <f>(2.501-0.002361*C282)*10^6</f>
        <v>2501000</v>
      </c>
      <c r="N282" s="1">
        <f>1630*J282/M282</f>
        <v>0.58448871794386026</v>
      </c>
      <c r="O282" s="1">
        <f>MAX(B282:B292)</f>
        <v>0</v>
      </c>
      <c r="P282" s="1" t="e">
        <f>5.67*10^-8*(0.34-0.14*G282^0.5)*(273.15+C282)^4*(B282/O282)</f>
        <v>#DIV/0!</v>
      </c>
      <c r="Q282" s="1" t="e">
        <f>(1-0.23)*B282+P282</f>
        <v>#DIV/0!</v>
      </c>
      <c r="R282" s="1" t="e">
        <f>208/E282</f>
        <v>#DIV/0!</v>
      </c>
      <c r="S282" s="1" t="e">
        <f>(I282*Q282+L282*1004*H282/R282)/(I282+N282*(1+70/R282))</f>
        <v>#DIV/0!</v>
      </c>
      <c r="T282" s="1" t="e">
        <f>S282/(M282)*100000</f>
        <v>#DIV/0!</v>
      </c>
      <c r="U282" s="1">
        <v>280</v>
      </c>
      <c r="V282" s="1" t="e">
        <f>S282/Q282</f>
        <v>#DIV/0!</v>
      </c>
    </row>
    <row r="283" spans="1:22" x14ac:dyDescent="0.25">
      <c r="A283" s="2"/>
      <c r="F283" s="1">
        <f>6.11*EXP((17.27*C283)/(C283+237.3))</f>
        <v>6.11</v>
      </c>
      <c r="G283" s="1">
        <f>F283*D283*0.01</f>
        <v>0</v>
      </c>
      <c r="H283" s="1">
        <f>F283-G283</f>
        <v>6.11</v>
      </c>
      <c r="I283" s="1">
        <f>(4098*F283)/(237.3+C283)^2</f>
        <v>0.44464937670580801</v>
      </c>
      <c r="J283" s="1">
        <f>1013*((293-0.0065*1032)/293)^5.26</f>
        <v>896.81367090649962</v>
      </c>
      <c r="K283" s="1">
        <f>G283/(4.61*(273.15+C283))</f>
        <v>0</v>
      </c>
      <c r="L283" s="1">
        <f>(J283-G283)/(2.87*(273.15+C283))+K283</f>
        <v>1.1439818084491102</v>
      </c>
      <c r="M283" s="1">
        <f>(2.501-0.002361*C283)*10^6</f>
        <v>2501000</v>
      </c>
      <c r="N283" s="1">
        <f>1630*J283/M283</f>
        <v>0.58448871794386026</v>
      </c>
      <c r="O283" s="1">
        <f>MAX(B283:B293)</f>
        <v>0</v>
      </c>
      <c r="P283" s="1" t="e">
        <f>5.67*10^-8*(0.34-0.14*G283^0.5)*(273.15+C283)^4*(B283/O283)</f>
        <v>#DIV/0!</v>
      </c>
      <c r="Q283" s="1" t="e">
        <f>(1-0.23)*B283+P283</f>
        <v>#DIV/0!</v>
      </c>
      <c r="R283" s="1" t="e">
        <f>208/E283</f>
        <v>#DIV/0!</v>
      </c>
      <c r="S283" s="1" t="e">
        <f>(I283*Q283+L283*1004*H283/R283)/(I283+N283*(1+70/R283))</f>
        <v>#DIV/0!</v>
      </c>
      <c r="T283" s="1" t="e">
        <f>S283/(M283)*100000</f>
        <v>#DIV/0!</v>
      </c>
      <c r="U283" s="1">
        <v>281</v>
      </c>
      <c r="V283" s="1" t="e">
        <f>S283/Q283</f>
        <v>#DIV/0!</v>
      </c>
    </row>
    <row r="284" spans="1:22" x14ac:dyDescent="0.25">
      <c r="A284" s="2"/>
      <c r="F284" s="1">
        <f>6.11*EXP((17.27*C284)/(C284+237.3))</f>
        <v>6.11</v>
      </c>
      <c r="G284" s="1">
        <f>F284*D284*0.01</f>
        <v>0</v>
      </c>
      <c r="H284" s="1">
        <f>F284-G284</f>
        <v>6.11</v>
      </c>
      <c r="I284" s="1">
        <f>(4098*F284)/(237.3+C284)^2</f>
        <v>0.44464937670580801</v>
      </c>
      <c r="J284" s="1">
        <f>1013*((293-0.0065*1032)/293)^5.26</f>
        <v>896.81367090649962</v>
      </c>
      <c r="K284" s="1">
        <f>G284/(4.61*(273.15+C284))</f>
        <v>0</v>
      </c>
      <c r="L284" s="1">
        <f>(J284-G284)/(2.87*(273.15+C284))+K284</f>
        <v>1.1439818084491102</v>
      </c>
      <c r="M284" s="1">
        <f>(2.501-0.002361*C284)*10^6</f>
        <v>2501000</v>
      </c>
      <c r="N284" s="1">
        <f>1630*J284/M284</f>
        <v>0.58448871794386026</v>
      </c>
      <c r="O284" s="1">
        <f>MAX(B284:B294)</f>
        <v>0</v>
      </c>
      <c r="P284" s="1" t="e">
        <f>5.67*10^-8*(0.34-0.14*G284^0.5)*(273.15+C284)^4*(B284/O284)</f>
        <v>#DIV/0!</v>
      </c>
      <c r="Q284" s="1" t="e">
        <f>(1-0.23)*B284+P284</f>
        <v>#DIV/0!</v>
      </c>
      <c r="R284" s="1" t="e">
        <f>208/E284</f>
        <v>#DIV/0!</v>
      </c>
      <c r="S284" s="1" t="e">
        <f>(I284*Q284+L284*1004*H284/R284)/(I284+N284*(1+70/R284))</f>
        <v>#DIV/0!</v>
      </c>
      <c r="T284" s="1" t="e">
        <f>S284/(M284)*100000</f>
        <v>#DIV/0!</v>
      </c>
      <c r="U284" s="1">
        <v>282</v>
      </c>
      <c r="V284" s="1" t="e">
        <f>S284/Q284</f>
        <v>#DIV/0!</v>
      </c>
    </row>
    <row r="285" spans="1:22" x14ac:dyDescent="0.25">
      <c r="A285" s="2"/>
      <c r="F285" s="1">
        <f>6.11*EXP((17.27*C285)/(C285+237.3))</f>
        <v>6.11</v>
      </c>
      <c r="G285" s="1">
        <f>F285*D285*0.01</f>
        <v>0</v>
      </c>
      <c r="H285" s="1">
        <f>F285-G285</f>
        <v>6.11</v>
      </c>
      <c r="I285" s="1">
        <f>(4098*F285)/(237.3+C285)^2</f>
        <v>0.44464937670580801</v>
      </c>
      <c r="J285" s="1">
        <f>1013*((293-0.0065*1032)/293)^5.26</f>
        <v>896.81367090649962</v>
      </c>
      <c r="K285" s="1">
        <f>G285/(4.61*(273.15+C285))</f>
        <v>0</v>
      </c>
      <c r="L285" s="1">
        <f>(J285-G285)/(2.87*(273.15+C285))+K285</f>
        <v>1.1439818084491102</v>
      </c>
      <c r="M285" s="1">
        <f>(2.501-0.002361*C285)*10^6</f>
        <v>2501000</v>
      </c>
      <c r="N285" s="1">
        <f>1630*J285/M285</f>
        <v>0.58448871794386026</v>
      </c>
      <c r="O285" s="1">
        <f>MAX(B285:B295)</f>
        <v>0</v>
      </c>
      <c r="P285" s="1" t="e">
        <f>5.67*10^-8*(0.34-0.14*G285^0.5)*(273.15+C285)^4*(B285/O285)</f>
        <v>#DIV/0!</v>
      </c>
      <c r="Q285" s="1" t="e">
        <f>(1-0.23)*B285+P285</f>
        <v>#DIV/0!</v>
      </c>
      <c r="R285" s="1" t="e">
        <f>208/E285</f>
        <v>#DIV/0!</v>
      </c>
      <c r="S285" s="1" t="e">
        <f>(I285*Q285+L285*1004*H285/R285)/(I285+N285*(1+70/R285))</f>
        <v>#DIV/0!</v>
      </c>
      <c r="T285" s="1" t="e">
        <f>S285/(M285)*100000</f>
        <v>#DIV/0!</v>
      </c>
      <c r="U285" s="1">
        <v>283</v>
      </c>
      <c r="V285" s="1" t="e">
        <f>S285/Q285</f>
        <v>#DIV/0!</v>
      </c>
    </row>
    <row r="286" spans="1:22" x14ac:dyDescent="0.25">
      <c r="A286" s="2"/>
      <c r="F286" s="1">
        <f>6.11*EXP((17.27*C286)/(C286+237.3))</f>
        <v>6.11</v>
      </c>
      <c r="G286" s="1">
        <f>F286*D286*0.01</f>
        <v>0</v>
      </c>
      <c r="H286" s="1">
        <f>F286-G286</f>
        <v>6.11</v>
      </c>
      <c r="I286" s="1">
        <f>(4098*F286)/(237.3+C286)^2</f>
        <v>0.44464937670580801</v>
      </c>
      <c r="J286" s="1">
        <f>1013*((293-0.0065*1032)/293)^5.26</f>
        <v>896.81367090649962</v>
      </c>
      <c r="K286" s="1">
        <f>G286/(4.61*(273.15+C286))</f>
        <v>0</v>
      </c>
      <c r="L286" s="1">
        <f>(J286-G286)/(2.87*(273.15+C286))+K286</f>
        <v>1.1439818084491102</v>
      </c>
      <c r="M286" s="1">
        <f>(2.501-0.002361*C286)*10^6</f>
        <v>2501000</v>
      </c>
      <c r="N286" s="1">
        <f>1630*J286/M286</f>
        <v>0.58448871794386026</v>
      </c>
      <c r="O286" s="1">
        <f>MAX(B286:B296)</f>
        <v>0</v>
      </c>
      <c r="P286" s="1" t="e">
        <f>5.67*10^-8*(0.34-0.14*G286^0.5)*(273.15+C286)^4*(B286/O286)</f>
        <v>#DIV/0!</v>
      </c>
      <c r="Q286" s="1" t="e">
        <f>(1-0.23)*B286+P286</f>
        <v>#DIV/0!</v>
      </c>
      <c r="R286" s="1" t="e">
        <f>208/E286</f>
        <v>#DIV/0!</v>
      </c>
      <c r="S286" s="1" t="e">
        <f>(I286*Q286+L286*1004*H286/R286)/(I286+N286*(1+70/R286))</f>
        <v>#DIV/0!</v>
      </c>
      <c r="T286" s="1" t="e">
        <f>S286/(M286)*100000</f>
        <v>#DIV/0!</v>
      </c>
      <c r="U286" s="1">
        <v>284</v>
      </c>
      <c r="V286" s="1" t="e">
        <f>S286/Q286</f>
        <v>#DIV/0!</v>
      </c>
    </row>
    <row r="287" spans="1:22" x14ac:dyDescent="0.25">
      <c r="A287" s="2"/>
      <c r="F287" s="1">
        <f>6.11*EXP((17.27*C287)/(C287+237.3))</f>
        <v>6.11</v>
      </c>
      <c r="G287" s="1">
        <f>F287*D287*0.01</f>
        <v>0</v>
      </c>
      <c r="H287" s="1">
        <f>F287-G287</f>
        <v>6.11</v>
      </c>
      <c r="I287" s="1">
        <f>(4098*F287)/(237.3+C287)^2</f>
        <v>0.44464937670580801</v>
      </c>
      <c r="J287" s="1">
        <f>1013*((293-0.0065*1032)/293)^5.26</f>
        <v>896.81367090649962</v>
      </c>
      <c r="K287" s="1">
        <f>G287/(4.61*(273.15+C287))</f>
        <v>0</v>
      </c>
      <c r="L287" s="1">
        <f>(J287-G287)/(2.87*(273.15+C287))+K287</f>
        <v>1.1439818084491102</v>
      </c>
      <c r="M287" s="1">
        <f>(2.501-0.002361*C287)*10^6</f>
        <v>2501000</v>
      </c>
      <c r="N287" s="1">
        <f>1630*J287/M287</f>
        <v>0.58448871794386026</v>
      </c>
      <c r="O287" s="1">
        <f>MAX(B287:B297)</f>
        <v>0</v>
      </c>
      <c r="P287" s="1" t="e">
        <f>5.67*10^-8*(0.34-0.14*G287^0.5)*(273.15+C287)^4*(B287/O287)</f>
        <v>#DIV/0!</v>
      </c>
      <c r="Q287" s="1" t="e">
        <f>(1-0.23)*B287+P287</f>
        <v>#DIV/0!</v>
      </c>
      <c r="R287" s="1" t="e">
        <f>208/E287</f>
        <v>#DIV/0!</v>
      </c>
      <c r="S287" s="1" t="e">
        <f>(I287*Q287+L287*1004*H287/R287)/(I287+N287*(1+70/R287))</f>
        <v>#DIV/0!</v>
      </c>
      <c r="T287" s="1" t="e">
        <f>S287/(M287)*100000</f>
        <v>#DIV/0!</v>
      </c>
      <c r="U287" s="1">
        <v>285</v>
      </c>
      <c r="V287" s="1" t="e">
        <f>S287/Q287</f>
        <v>#DIV/0!</v>
      </c>
    </row>
    <row r="288" spans="1:22" x14ac:dyDescent="0.25">
      <c r="A288" s="2"/>
      <c r="F288" s="1">
        <f>6.11*EXP((17.27*C288)/(C288+237.3))</f>
        <v>6.11</v>
      </c>
      <c r="G288" s="1">
        <f>F288*D288*0.01</f>
        <v>0</v>
      </c>
      <c r="H288" s="1">
        <f>F288-G288</f>
        <v>6.11</v>
      </c>
      <c r="I288" s="1">
        <f>(4098*F288)/(237.3+C288)^2</f>
        <v>0.44464937670580801</v>
      </c>
      <c r="J288" s="1">
        <f>1013*((293-0.0065*1032)/293)^5.26</f>
        <v>896.81367090649962</v>
      </c>
      <c r="K288" s="1">
        <f>G288/(4.61*(273.15+C288))</f>
        <v>0</v>
      </c>
      <c r="L288" s="1">
        <f>(J288-G288)/(2.87*(273.15+C288))+K288</f>
        <v>1.1439818084491102</v>
      </c>
      <c r="M288" s="1">
        <f>(2.501-0.002361*C288)*10^6</f>
        <v>2501000</v>
      </c>
      <c r="N288" s="1">
        <f>1630*J288/M288</f>
        <v>0.58448871794386026</v>
      </c>
      <c r="O288" s="1">
        <f>MAX(B288:B298)</f>
        <v>0</v>
      </c>
      <c r="P288" s="1" t="e">
        <f>5.67*10^-8*(0.34-0.14*G288^0.5)*(273.15+C288)^4*(B288/O288)</f>
        <v>#DIV/0!</v>
      </c>
      <c r="Q288" s="1" t="e">
        <f>(1-0.23)*B288+P288</f>
        <v>#DIV/0!</v>
      </c>
      <c r="R288" s="1" t="e">
        <f>208/E288</f>
        <v>#DIV/0!</v>
      </c>
      <c r="S288" s="1" t="e">
        <f>(I288*Q288+L288*1004*H288/R288)/(I288+N288*(1+70/R288))</f>
        <v>#DIV/0!</v>
      </c>
      <c r="T288" s="1" t="e">
        <f>S288/(M288)*100000</f>
        <v>#DIV/0!</v>
      </c>
      <c r="U288" s="1">
        <v>286</v>
      </c>
      <c r="V288" s="1" t="e">
        <f>S288/Q288</f>
        <v>#DIV/0!</v>
      </c>
    </row>
    <row r="289" spans="1:22" x14ac:dyDescent="0.25">
      <c r="A289" s="2"/>
      <c r="F289" s="1">
        <f>6.11*EXP((17.27*C289)/(C289+237.3))</f>
        <v>6.11</v>
      </c>
      <c r="G289" s="1">
        <f>F289*D289*0.01</f>
        <v>0</v>
      </c>
      <c r="H289" s="1">
        <f>F289-G289</f>
        <v>6.11</v>
      </c>
      <c r="I289" s="1">
        <f>(4098*F289)/(237.3+C289)^2</f>
        <v>0.44464937670580801</v>
      </c>
      <c r="J289" s="1">
        <f>1013*((293-0.0065*1032)/293)^5.26</f>
        <v>896.81367090649962</v>
      </c>
      <c r="K289" s="1">
        <f>G289/(4.61*(273.15+C289))</f>
        <v>0</v>
      </c>
      <c r="L289" s="1">
        <f>(J289-G289)/(2.87*(273.15+C289))+K289</f>
        <v>1.1439818084491102</v>
      </c>
      <c r="M289" s="1">
        <f>(2.501-0.002361*C289)*10^6</f>
        <v>2501000</v>
      </c>
      <c r="N289" s="1">
        <f>1630*J289/M289</f>
        <v>0.58448871794386026</v>
      </c>
      <c r="O289" s="1">
        <f>MAX(B289:B299)</f>
        <v>0</v>
      </c>
      <c r="P289" s="1" t="e">
        <f>5.67*10^-8*(0.34-0.14*G289^0.5)*(273.15+C289)^4*(B289/O289)</f>
        <v>#DIV/0!</v>
      </c>
      <c r="Q289" s="1" t="e">
        <f>(1-0.23)*B289+P289</f>
        <v>#DIV/0!</v>
      </c>
      <c r="R289" s="1" t="e">
        <f>208/E289</f>
        <v>#DIV/0!</v>
      </c>
      <c r="S289" s="1" t="e">
        <f>(I289*Q289+L289*1004*H289/R289)/(I289+N289*(1+70/R289))</f>
        <v>#DIV/0!</v>
      </c>
      <c r="T289" s="1" t="e">
        <f>S289/(M289)*100000</f>
        <v>#DIV/0!</v>
      </c>
      <c r="U289" s="1">
        <v>287</v>
      </c>
      <c r="V289" s="1" t="e">
        <f>S289/Q289</f>
        <v>#DIV/0!</v>
      </c>
    </row>
    <row r="290" spans="1:22" x14ac:dyDescent="0.25">
      <c r="A290" s="2"/>
      <c r="F290" s="1">
        <f>6.11*EXP((17.27*C290)/(C290+237.3))</f>
        <v>6.11</v>
      </c>
      <c r="G290" s="1">
        <f>F290*D290*0.01</f>
        <v>0</v>
      </c>
      <c r="H290" s="1">
        <f>F290-G290</f>
        <v>6.11</v>
      </c>
      <c r="I290" s="1">
        <f>(4098*F290)/(237.3+C290)^2</f>
        <v>0.44464937670580801</v>
      </c>
      <c r="J290" s="1">
        <f>1013*((293-0.0065*1032)/293)^5.26</f>
        <v>896.81367090649962</v>
      </c>
      <c r="K290" s="1">
        <f>G290/(4.61*(273.15+C290))</f>
        <v>0</v>
      </c>
      <c r="L290" s="1">
        <f>(J290-G290)/(2.87*(273.15+C290))+K290</f>
        <v>1.1439818084491102</v>
      </c>
      <c r="M290" s="1">
        <f>(2.501-0.002361*C290)*10^6</f>
        <v>2501000</v>
      </c>
      <c r="N290" s="1">
        <f>1630*J290/M290</f>
        <v>0.58448871794386026</v>
      </c>
      <c r="O290" s="1">
        <f>MAX(B290:B300)</f>
        <v>0</v>
      </c>
      <c r="P290" s="1" t="e">
        <f>5.67*10^-8*(0.34-0.14*G290^0.5)*(273.15+C290)^4*(B290/O290)</f>
        <v>#DIV/0!</v>
      </c>
      <c r="Q290" s="1" t="e">
        <f>(1-0.23)*B290+P290</f>
        <v>#DIV/0!</v>
      </c>
      <c r="R290" s="1" t="e">
        <f>208/E290</f>
        <v>#DIV/0!</v>
      </c>
      <c r="S290" s="1" t="e">
        <f>(I290*Q290+L290*1004*H290/R290)/(I290+N290*(1+70/R290))</f>
        <v>#DIV/0!</v>
      </c>
      <c r="T290" s="1" t="e">
        <f>S290/(M290)*100000</f>
        <v>#DIV/0!</v>
      </c>
      <c r="U290" s="1">
        <v>288</v>
      </c>
      <c r="V290" s="1" t="e">
        <f>S290/Q290</f>
        <v>#DIV/0!</v>
      </c>
    </row>
    <row r="291" spans="1:22" x14ac:dyDescent="0.25">
      <c r="A291" s="2"/>
      <c r="F291" s="1">
        <f>6.11*EXP((17.27*C291)/(C291+237.3))</f>
        <v>6.11</v>
      </c>
      <c r="G291" s="1">
        <f>F291*D291*0.01</f>
        <v>0</v>
      </c>
      <c r="H291" s="1">
        <f>F291-G291</f>
        <v>6.11</v>
      </c>
      <c r="I291" s="1">
        <f>(4098*F291)/(237.3+C291)^2</f>
        <v>0.44464937670580801</v>
      </c>
      <c r="J291" s="1">
        <f>1013*((293-0.0065*1032)/293)^5.26</f>
        <v>896.81367090649962</v>
      </c>
      <c r="K291" s="1">
        <f>G291/(4.61*(273.15+C291))</f>
        <v>0</v>
      </c>
      <c r="L291" s="1">
        <f>(J291-G291)/(2.87*(273.15+C291))+K291</f>
        <v>1.1439818084491102</v>
      </c>
      <c r="M291" s="1">
        <f>(2.501-0.002361*C291)*10^6</f>
        <v>2501000</v>
      </c>
      <c r="N291" s="1">
        <f>1630*J291/M291</f>
        <v>0.58448871794386026</v>
      </c>
      <c r="O291" s="1">
        <f>MAX(B291:B301)</f>
        <v>0</v>
      </c>
      <c r="P291" s="1" t="e">
        <f>5.67*10^-8*(0.34-0.14*G291^0.5)*(273.15+C291)^4*(B291/O291)</f>
        <v>#DIV/0!</v>
      </c>
      <c r="Q291" s="1" t="e">
        <f>(1-0.23)*B291+P291</f>
        <v>#DIV/0!</v>
      </c>
      <c r="R291" s="1" t="e">
        <f>208/E291</f>
        <v>#DIV/0!</v>
      </c>
      <c r="S291" s="1" t="e">
        <f>(I291*Q291+L291*1004*H291/R291)/(I291+N291*(1+70/R291))</f>
        <v>#DIV/0!</v>
      </c>
      <c r="T291" s="1" t="e">
        <f>S291/(M291)*100000</f>
        <v>#DIV/0!</v>
      </c>
      <c r="U291" s="1">
        <v>289</v>
      </c>
      <c r="V291" s="1" t="e">
        <f>S291/Q291</f>
        <v>#DIV/0!</v>
      </c>
    </row>
    <row r="292" spans="1:22" x14ac:dyDescent="0.25">
      <c r="A292" s="2"/>
      <c r="F292" s="1">
        <f>6.11*EXP((17.27*C292)/(C292+237.3))</f>
        <v>6.11</v>
      </c>
      <c r="G292" s="1">
        <f>F292*D292*0.01</f>
        <v>0</v>
      </c>
      <c r="H292" s="1">
        <f>F292-G292</f>
        <v>6.11</v>
      </c>
      <c r="I292" s="1">
        <f>(4098*F292)/(237.3+C292)^2</f>
        <v>0.44464937670580801</v>
      </c>
      <c r="J292" s="1">
        <f>1013*((293-0.0065*1032)/293)^5.26</f>
        <v>896.81367090649962</v>
      </c>
      <c r="K292" s="1">
        <f>G292/(4.61*(273.15+C292))</f>
        <v>0</v>
      </c>
      <c r="L292" s="1">
        <f>(J292-G292)/(2.87*(273.15+C292))+K292</f>
        <v>1.1439818084491102</v>
      </c>
      <c r="M292" s="1">
        <f>(2.501-0.002361*C292)*10^6</f>
        <v>2501000</v>
      </c>
      <c r="N292" s="1">
        <f>1630*J292/M292</f>
        <v>0.58448871794386026</v>
      </c>
      <c r="O292" s="1">
        <f>MAX(B292:B302)</f>
        <v>0</v>
      </c>
      <c r="P292" s="1" t="e">
        <f>5.67*10^-8*(0.34-0.14*G292^0.5)*(273.15+C292)^4*(B292/O292)</f>
        <v>#DIV/0!</v>
      </c>
      <c r="Q292" s="1" t="e">
        <f>(1-0.23)*B292+P292</f>
        <v>#DIV/0!</v>
      </c>
      <c r="R292" s="1" t="e">
        <f>208/E292</f>
        <v>#DIV/0!</v>
      </c>
      <c r="S292" s="1" t="e">
        <f>(I292*Q292+L292*1004*H292/R292)/(I292+N292*(1+70/R292))</f>
        <v>#DIV/0!</v>
      </c>
      <c r="T292" s="1" t="e">
        <f>S292/(M292)*100000</f>
        <v>#DIV/0!</v>
      </c>
      <c r="U292" s="1">
        <v>290</v>
      </c>
      <c r="V292" s="1" t="e">
        <f>S292/Q292</f>
        <v>#DIV/0!</v>
      </c>
    </row>
    <row r="293" spans="1:22" x14ac:dyDescent="0.25">
      <c r="A293" s="2"/>
      <c r="F293" s="1">
        <f>6.11*EXP((17.27*C293)/(C293+237.3))</f>
        <v>6.11</v>
      </c>
      <c r="G293" s="1">
        <f>F293*D293*0.01</f>
        <v>0</v>
      </c>
      <c r="H293" s="1">
        <f>F293-G293</f>
        <v>6.11</v>
      </c>
      <c r="I293" s="1">
        <f>(4098*F293)/(237.3+C293)^2</f>
        <v>0.44464937670580801</v>
      </c>
      <c r="J293" s="1">
        <f>1013*((293-0.0065*1032)/293)^5.26</f>
        <v>896.81367090649962</v>
      </c>
      <c r="K293" s="1">
        <f>G293/(4.61*(273.15+C293))</f>
        <v>0</v>
      </c>
      <c r="L293" s="1">
        <f>(J293-G293)/(2.87*(273.15+C293))+K293</f>
        <v>1.1439818084491102</v>
      </c>
      <c r="M293" s="1">
        <f>(2.501-0.002361*C293)*10^6</f>
        <v>2501000</v>
      </c>
      <c r="N293" s="1">
        <f>1630*J293/M293</f>
        <v>0.58448871794386026</v>
      </c>
      <c r="O293" s="1">
        <f>MAX(B293:B303)</f>
        <v>0</v>
      </c>
      <c r="P293" s="1" t="e">
        <f>5.67*10^-8*(0.34-0.14*G293^0.5)*(273.15+C293)^4*(B293/O293)</f>
        <v>#DIV/0!</v>
      </c>
      <c r="Q293" s="1" t="e">
        <f>(1-0.23)*B293+P293</f>
        <v>#DIV/0!</v>
      </c>
      <c r="R293" s="1" t="e">
        <f>208/E293</f>
        <v>#DIV/0!</v>
      </c>
      <c r="S293" s="1" t="e">
        <f>(I293*Q293+L293*1004*H293/R293)/(I293+N293*(1+70/R293))</f>
        <v>#DIV/0!</v>
      </c>
      <c r="T293" s="1" t="e">
        <f>S293/(M293)*100000</f>
        <v>#DIV/0!</v>
      </c>
      <c r="U293" s="1">
        <v>291</v>
      </c>
      <c r="V293" s="1" t="e">
        <f>S293/Q293</f>
        <v>#DIV/0!</v>
      </c>
    </row>
    <row r="294" spans="1:22" x14ac:dyDescent="0.25">
      <c r="A294" s="2"/>
      <c r="F294" s="1">
        <f>6.11*EXP((17.27*C294)/(C294+237.3))</f>
        <v>6.11</v>
      </c>
      <c r="G294" s="1">
        <f>F294*D294*0.01</f>
        <v>0</v>
      </c>
      <c r="H294" s="1">
        <f>F294-G294</f>
        <v>6.11</v>
      </c>
      <c r="I294" s="1">
        <f>(4098*F294)/(237.3+C294)^2</f>
        <v>0.44464937670580801</v>
      </c>
      <c r="J294" s="1">
        <f>1013*((293-0.0065*1032)/293)^5.26</f>
        <v>896.81367090649962</v>
      </c>
      <c r="K294" s="1">
        <f>G294/(4.61*(273.15+C294))</f>
        <v>0</v>
      </c>
      <c r="L294" s="1">
        <f>(J294-G294)/(2.87*(273.15+C294))+K294</f>
        <v>1.1439818084491102</v>
      </c>
      <c r="M294" s="1">
        <f>(2.501-0.002361*C294)*10^6</f>
        <v>2501000</v>
      </c>
      <c r="N294" s="1">
        <f>1630*J294/M294</f>
        <v>0.58448871794386026</v>
      </c>
      <c r="O294" s="1">
        <f>MAX(B294:B304)</f>
        <v>0</v>
      </c>
      <c r="P294" s="1" t="e">
        <f>5.67*10^-8*(0.34-0.14*G294^0.5)*(273.15+C294)^4*(B294/O294)</f>
        <v>#DIV/0!</v>
      </c>
      <c r="Q294" s="1" t="e">
        <f>(1-0.23)*B294+P294</f>
        <v>#DIV/0!</v>
      </c>
      <c r="R294" s="1" t="e">
        <f>208/E294</f>
        <v>#DIV/0!</v>
      </c>
      <c r="S294" s="1" t="e">
        <f>(I294*Q294+L294*1004*H294/R294)/(I294+N294*(1+70/R294))</f>
        <v>#DIV/0!</v>
      </c>
      <c r="T294" s="1" t="e">
        <f>S294/(M294)*100000</f>
        <v>#DIV/0!</v>
      </c>
      <c r="U294" s="1">
        <v>292</v>
      </c>
      <c r="V294" s="1" t="e">
        <f>S294/Q294</f>
        <v>#DIV/0!</v>
      </c>
    </row>
    <row r="295" spans="1:22" x14ac:dyDescent="0.25">
      <c r="A295" s="2"/>
      <c r="F295" s="1">
        <f>6.11*EXP((17.27*C295)/(C295+237.3))</f>
        <v>6.11</v>
      </c>
      <c r="G295" s="1">
        <f>F295*D295*0.01</f>
        <v>0</v>
      </c>
      <c r="H295" s="1">
        <f>F295-G295</f>
        <v>6.11</v>
      </c>
      <c r="I295" s="1">
        <f>(4098*F295)/(237.3+C295)^2</f>
        <v>0.44464937670580801</v>
      </c>
      <c r="J295" s="1">
        <f>1013*((293-0.0065*1032)/293)^5.26</f>
        <v>896.81367090649962</v>
      </c>
      <c r="K295" s="1">
        <f>G295/(4.61*(273.15+C295))</f>
        <v>0</v>
      </c>
      <c r="L295" s="1">
        <f>(J295-G295)/(2.87*(273.15+C295))+K295</f>
        <v>1.1439818084491102</v>
      </c>
      <c r="M295" s="1">
        <f>(2.501-0.002361*C295)*10^6</f>
        <v>2501000</v>
      </c>
      <c r="N295" s="1">
        <f>1630*J295/M295</f>
        <v>0.58448871794386026</v>
      </c>
      <c r="O295" s="1">
        <f>MAX(B295:B305)</f>
        <v>0</v>
      </c>
      <c r="P295" s="1" t="e">
        <f>5.67*10^-8*(0.34-0.14*G295^0.5)*(273.15+C295)^4*(B295/O295)</f>
        <v>#DIV/0!</v>
      </c>
      <c r="Q295" s="1" t="e">
        <f>(1-0.23)*B295+P295</f>
        <v>#DIV/0!</v>
      </c>
      <c r="R295" s="1" t="e">
        <f>208/E295</f>
        <v>#DIV/0!</v>
      </c>
      <c r="S295" s="1" t="e">
        <f>(I295*Q295+L295*1004*H295/R295)/(I295+N295*(1+70/R295))</f>
        <v>#DIV/0!</v>
      </c>
      <c r="T295" s="1" t="e">
        <f>S295/(M295)*100000</f>
        <v>#DIV/0!</v>
      </c>
      <c r="U295" s="1">
        <v>293</v>
      </c>
      <c r="V295" s="1" t="e">
        <f>S295/Q295</f>
        <v>#DIV/0!</v>
      </c>
    </row>
    <row r="296" spans="1:22" x14ac:dyDescent="0.25">
      <c r="A296" s="2"/>
      <c r="F296" s="1">
        <f>6.11*EXP((17.27*C296)/(C296+237.3))</f>
        <v>6.11</v>
      </c>
      <c r="G296" s="1">
        <f>F296*D296*0.01</f>
        <v>0</v>
      </c>
      <c r="H296" s="1">
        <f>F296-G296</f>
        <v>6.11</v>
      </c>
      <c r="I296" s="1">
        <f>(4098*F296)/(237.3+C296)^2</f>
        <v>0.44464937670580801</v>
      </c>
      <c r="J296" s="1">
        <f>1013*((293-0.0065*1032)/293)^5.26</f>
        <v>896.81367090649962</v>
      </c>
      <c r="K296" s="1">
        <f>G296/(4.61*(273.15+C296))</f>
        <v>0</v>
      </c>
      <c r="L296" s="1">
        <f>(J296-G296)/(2.87*(273.15+C296))+K296</f>
        <v>1.1439818084491102</v>
      </c>
      <c r="M296" s="1">
        <f>(2.501-0.002361*C296)*10^6</f>
        <v>2501000</v>
      </c>
      <c r="N296" s="1">
        <f>1630*J296/M296</f>
        <v>0.58448871794386026</v>
      </c>
      <c r="O296" s="1">
        <f>MAX(B296:B306)</f>
        <v>0</v>
      </c>
      <c r="P296" s="1" t="e">
        <f>5.67*10^-8*(0.34-0.14*G296^0.5)*(273.15+C296)^4*(B296/O296)</f>
        <v>#DIV/0!</v>
      </c>
      <c r="Q296" s="1" t="e">
        <f>(1-0.23)*B296+P296</f>
        <v>#DIV/0!</v>
      </c>
      <c r="R296" s="1" t="e">
        <f>208/E296</f>
        <v>#DIV/0!</v>
      </c>
      <c r="S296" s="1" t="e">
        <f>(I296*Q296+L296*1004*H296/R296)/(I296+N296*(1+70/R296))</f>
        <v>#DIV/0!</v>
      </c>
      <c r="T296" s="1" t="e">
        <f>S296/(M296)*100000</f>
        <v>#DIV/0!</v>
      </c>
      <c r="U296" s="1">
        <v>294</v>
      </c>
      <c r="V296" s="1" t="e">
        <f>S296/Q296</f>
        <v>#DIV/0!</v>
      </c>
    </row>
    <row r="297" spans="1:22" x14ac:dyDescent="0.25">
      <c r="A297" s="2"/>
      <c r="F297" s="1">
        <f>6.11*EXP((17.27*C297)/(C297+237.3))</f>
        <v>6.11</v>
      </c>
      <c r="G297" s="1">
        <f>F297*D297*0.01</f>
        <v>0</v>
      </c>
      <c r="H297" s="1">
        <f>F297-G297</f>
        <v>6.11</v>
      </c>
      <c r="I297" s="1">
        <f>(4098*F297)/(237.3+C297)^2</f>
        <v>0.44464937670580801</v>
      </c>
      <c r="J297" s="1">
        <f>1013*((293-0.0065*1032)/293)^5.26</f>
        <v>896.81367090649962</v>
      </c>
      <c r="K297" s="1">
        <f>G297/(4.61*(273.15+C297))</f>
        <v>0</v>
      </c>
      <c r="L297" s="1">
        <f>(J297-G297)/(2.87*(273.15+C297))+K297</f>
        <v>1.1439818084491102</v>
      </c>
      <c r="M297" s="1">
        <f>(2.501-0.002361*C297)*10^6</f>
        <v>2501000</v>
      </c>
      <c r="N297" s="1">
        <f>1630*J297/M297</f>
        <v>0.58448871794386026</v>
      </c>
      <c r="O297" s="1">
        <f>MAX(B297:B307)</f>
        <v>0</v>
      </c>
      <c r="P297" s="1" t="e">
        <f>5.67*10^-8*(0.34-0.14*G297^0.5)*(273.15+C297)^4*(B297/O297)</f>
        <v>#DIV/0!</v>
      </c>
      <c r="Q297" s="1" t="e">
        <f>(1-0.23)*B297+P297</f>
        <v>#DIV/0!</v>
      </c>
      <c r="R297" s="1" t="e">
        <f>208/E297</f>
        <v>#DIV/0!</v>
      </c>
      <c r="S297" s="1" t="e">
        <f>(I297*Q297+L297*1004*H297/R297)/(I297+N297*(1+70/R297))</f>
        <v>#DIV/0!</v>
      </c>
      <c r="T297" s="1" t="e">
        <f>S297/(M297)*100000</f>
        <v>#DIV/0!</v>
      </c>
      <c r="U297" s="1">
        <v>295</v>
      </c>
      <c r="V297" s="1" t="e">
        <f>S297/Q297</f>
        <v>#DIV/0!</v>
      </c>
    </row>
    <row r="298" spans="1:22" x14ac:dyDescent="0.25">
      <c r="A298" s="2"/>
      <c r="F298" s="1">
        <f>6.11*EXP((17.27*C298)/(C298+237.3))</f>
        <v>6.11</v>
      </c>
      <c r="G298" s="1">
        <f>F298*D298*0.01</f>
        <v>0</v>
      </c>
      <c r="H298" s="1">
        <f>F298-G298</f>
        <v>6.11</v>
      </c>
      <c r="I298" s="1">
        <f>(4098*F298)/(237.3+C298)^2</f>
        <v>0.44464937670580801</v>
      </c>
      <c r="J298" s="1">
        <f>1013*((293-0.0065*1032)/293)^5.26</f>
        <v>896.81367090649962</v>
      </c>
      <c r="K298" s="1">
        <f>G298/(4.61*(273.15+C298))</f>
        <v>0</v>
      </c>
      <c r="L298" s="1">
        <f>(J298-G298)/(2.87*(273.15+C298))+K298</f>
        <v>1.1439818084491102</v>
      </c>
      <c r="M298" s="1">
        <f>(2.501-0.002361*C298)*10^6</f>
        <v>2501000</v>
      </c>
      <c r="N298" s="1">
        <f>1630*J298/M298</f>
        <v>0.58448871794386026</v>
      </c>
      <c r="O298" s="1">
        <f>MAX(B298:B308)</f>
        <v>0</v>
      </c>
      <c r="P298" s="1" t="e">
        <f>5.67*10^-8*(0.34-0.14*G298^0.5)*(273.15+C298)^4*(B298/O298)</f>
        <v>#DIV/0!</v>
      </c>
      <c r="Q298" s="1" t="e">
        <f>(1-0.23)*B298+P298</f>
        <v>#DIV/0!</v>
      </c>
      <c r="R298" s="1" t="e">
        <f>208/E298</f>
        <v>#DIV/0!</v>
      </c>
      <c r="S298" s="1" t="e">
        <f>(I298*Q298+L298*1004*H298/R298)/(I298+N298*(1+70/R298))</f>
        <v>#DIV/0!</v>
      </c>
      <c r="T298" s="1" t="e">
        <f>S298/(M298)*100000</f>
        <v>#DIV/0!</v>
      </c>
      <c r="U298" s="1">
        <v>296</v>
      </c>
      <c r="V298" s="1" t="e">
        <f>S298/Q298</f>
        <v>#DIV/0!</v>
      </c>
    </row>
    <row r="299" spans="1:22" x14ac:dyDescent="0.25">
      <c r="A299" s="2"/>
      <c r="F299" s="1">
        <f>6.11*EXP((17.27*C299)/(C299+237.3))</f>
        <v>6.11</v>
      </c>
      <c r="G299" s="1">
        <f>F299*D299*0.01</f>
        <v>0</v>
      </c>
      <c r="H299" s="1">
        <f>F299-G299</f>
        <v>6.11</v>
      </c>
      <c r="I299" s="1">
        <f>(4098*F299)/(237.3+C299)^2</f>
        <v>0.44464937670580801</v>
      </c>
      <c r="J299" s="1">
        <f>1013*((293-0.0065*1032)/293)^5.26</f>
        <v>896.81367090649962</v>
      </c>
      <c r="K299" s="1">
        <f>G299/(4.61*(273.15+C299))</f>
        <v>0</v>
      </c>
      <c r="L299" s="1">
        <f>(J299-G299)/(2.87*(273.15+C299))+K299</f>
        <v>1.1439818084491102</v>
      </c>
      <c r="M299" s="1">
        <f>(2.501-0.002361*C299)*10^6</f>
        <v>2501000</v>
      </c>
      <c r="N299" s="1">
        <f>1630*J299/M299</f>
        <v>0.58448871794386026</v>
      </c>
      <c r="O299" s="1">
        <f>MAX(B299:B309)</f>
        <v>0</v>
      </c>
      <c r="P299" s="1" t="e">
        <f>5.67*10^-8*(0.34-0.14*G299^0.5)*(273.15+C299)^4*(B299/O299)</f>
        <v>#DIV/0!</v>
      </c>
      <c r="Q299" s="1" t="e">
        <f>(1-0.23)*B299+P299</f>
        <v>#DIV/0!</v>
      </c>
      <c r="R299" s="1" t="e">
        <f>208/E299</f>
        <v>#DIV/0!</v>
      </c>
      <c r="S299" s="1" t="e">
        <f>(I299*Q299+L299*1004*H299/R299)/(I299+N299*(1+70/R299))</f>
        <v>#DIV/0!</v>
      </c>
      <c r="T299" s="1" t="e">
        <f>S299/(M299)*100000</f>
        <v>#DIV/0!</v>
      </c>
      <c r="U299" s="1">
        <v>297</v>
      </c>
      <c r="V299" s="1" t="e">
        <f>S299/Q299</f>
        <v>#DIV/0!</v>
      </c>
    </row>
    <row r="300" spans="1:22" x14ac:dyDescent="0.25">
      <c r="A300" s="2"/>
      <c r="F300" s="1">
        <f>6.11*EXP((17.27*C300)/(C300+237.3))</f>
        <v>6.11</v>
      </c>
      <c r="G300" s="1">
        <f>F300*D300*0.01</f>
        <v>0</v>
      </c>
      <c r="H300" s="1">
        <f>F300-G300</f>
        <v>6.11</v>
      </c>
      <c r="I300" s="1">
        <f>(4098*F300)/(237.3+C300)^2</f>
        <v>0.44464937670580801</v>
      </c>
      <c r="J300" s="1">
        <f>1013*((293-0.0065*1032)/293)^5.26</f>
        <v>896.81367090649962</v>
      </c>
      <c r="K300" s="1">
        <f>G300/(4.61*(273.15+C300))</f>
        <v>0</v>
      </c>
      <c r="L300" s="1">
        <f>(J300-G300)/(2.87*(273.15+C300))+K300</f>
        <v>1.1439818084491102</v>
      </c>
      <c r="M300" s="1">
        <f>(2.501-0.002361*C300)*10^6</f>
        <v>2501000</v>
      </c>
      <c r="N300" s="1">
        <f>1630*J300/M300</f>
        <v>0.58448871794386026</v>
      </c>
      <c r="O300" s="1">
        <f>MAX(B300:B310)</f>
        <v>0</v>
      </c>
      <c r="P300" s="1" t="e">
        <f>5.67*10^-8*(0.34-0.14*G300^0.5)*(273.15+C300)^4*(B300/O300)</f>
        <v>#DIV/0!</v>
      </c>
      <c r="Q300" s="1" t="e">
        <f>(1-0.23)*B300+P300</f>
        <v>#DIV/0!</v>
      </c>
      <c r="R300" s="1" t="e">
        <f>208/E300</f>
        <v>#DIV/0!</v>
      </c>
      <c r="S300" s="1" t="e">
        <f>(I300*Q300+L300*1004*H300/R300)/(I300+N300*(1+70/R300))</f>
        <v>#DIV/0!</v>
      </c>
      <c r="T300" s="1" t="e">
        <f>S300/(M300)*100000</f>
        <v>#DIV/0!</v>
      </c>
      <c r="U300" s="1">
        <v>298</v>
      </c>
      <c r="V300" s="1" t="e">
        <f>S300/Q300</f>
        <v>#DIV/0!</v>
      </c>
    </row>
    <row r="301" spans="1:22" x14ac:dyDescent="0.25">
      <c r="A301" s="2"/>
      <c r="F301" s="1">
        <f>6.11*EXP((17.27*C301)/(C301+237.3))</f>
        <v>6.11</v>
      </c>
      <c r="G301" s="1">
        <f>F301*D301*0.01</f>
        <v>0</v>
      </c>
      <c r="H301" s="1">
        <f>F301-G301</f>
        <v>6.11</v>
      </c>
      <c r="I301" s="1">
        <f>(4098*F301)/(237.3+C301)^2</f>
        <v>0.44464937670580801</v>
      </c>
      <c r="J301" s="1">
        <f>1013*((293-0.0065*1032)/293)^5.26</f>
        <v>896.81367090649962</v>
      </c>
      <c r="K301" s="1">
        <f>G301/(4.61*(273.15+C301))</f>
        <v>0</v>
      </c>
      <c r="L301" s="1">
        <f>(J301-G301)/(2.87*(273.15+C301))+K301</f>
        <v>1.1439818084491102</v>
      </c>
      <c r="M301" s="1">
        <f>(2.501-0.002361*C301)*10^6</f>
        <v>2501000</v>
      </c>
      <c r="N301" s="1">
        <f>1630*J301/M301</f>
        <v>0.58448871794386026</v>
      </c>
      <c r="O301" s="1">
        <f>MAX(B301:B311)</f>
        <v>0</v>
      </c>
      <c r="P301" s="1" t="e">
        <f>5.67*10^-8*(0.34-0.14*G301^0.5)*(273.15+C301)^4*(B301/O301)</f>
        <v>#DIV/0!</v>
      </c>
      <c r="Q301" s="1" t="e">
        <f>(1-0.23)*B301+P301</f>
        <v>#DIV/0!</v>
      </c>
      <c r="R301" s="1" t="e">
        <f>208/E301</f>
        <v>#DIV/0!</v>
      </c>
      <c r="S301" s="1" t="e">
        <f>(I301*Q301+L301*1004*H301/R301)/(I301+N301*(1+70/R301))</f>
        <v>#DIV/0!</v>
      </c>
      <c r="T301" s="1" t="e">
        <f>S301/(M301)*100000</f>
        <v>#DIV/0!</v>
      </c>
      <c r="U301" s="1">
        <v>299</v>
      </c>
      <c r="V301" s="1" t="e">
        <f>S301/Q301</f>
        <v>#DIV/0!</v>
      </c>
    </row>
    <row r="302" spans="1:22" x14ac:dyDescent="0.25">
      <c r="A302" s="2"/>
      <c r="F302" s="1">
        <f>6.11*EXP((17.27*C302)/(C302+237.3))</f>
        <v>6.11</v>
      </c>
      <c r="G302" s="1">
        <f>F302*D302*0.01</f>
        <v>0</v>
      </c>
      <c r="H302" s="1">
        <f>F302-G302</f>
        <v>6.11</v>
      </c>
      <c r="I302" s="1">
        <f>(4098*F302)/(237.3+C302)^2</f>
        <v>0.44464937670580801</v>
      </c>
      <c r="J302" s="1">
        <f>1013*((293-0.0065*1032)/293)^5.26</f>
        <v>896.81367090649962</v>
      </c>
      <c r="K302" s="1">
        <f>G302/(4.61*(273.15+C302))</f>
        <v>0</v>
      </c>
      <c r="L302" s="1">
        <f>(J302-G302)/(2.87*(273.15+C302))+K302</f>
        <v>1.1439818084491102</v>
      </c>
      <c r="M302" s="1">
        <f>(2.501-0.002361*C302)*10^6</f>
        <v>2501000</v>
      </c>
      <c r="N302" s="1">
        <f>1630*J302/M302</f>
        <v>0.58448871794386026</v>
      </c>
      <c r="O302" s="1">
        <f>MAX(B302:B312)</f>
        <v>0</v>
      </c>
      <c r="P302" s="1" t="e">
        <f>5.67*10^-8*(0.34-0.14*G302^0.5)*(273.15+C302)^4*(B302/O302)</f>
        <v>#DIV/0!</v>
      </c>
      <c r="Q302" s="1" t="e">
        <f>(1-0.23)*B302+P302</f>
        <v>#DIV/0!</v>
      </c>
      <c r="R302" s="1" t="e">
        <f>208/E302</f>
        <v>#DIV/0!</v>
      </c>
      <c r="S302" s="1" t="e">
        <f>(I302*Q302+L302*1004*H302/R302)/(I302+N302*(1+70/R302))</f>
        <v>#DIV/0!</v>
      </c>
      <c r="T302" s="1" t="e">
        <f>S302/(M302)*100000</f>
        <v>#DIV/0!</v>
      </c>
      <c r="U302" s="1">
        <v>300</v>
      </c>
      <c r="V302" s="1" t="e">
        <f>S302/Q302</f>
        <v>#DIV/0!</v>
      </c>
    </row>
    <row r="303" spans="1:22" x14ac:dyDescent="0.25">
      <c r="A303" s="2"/>
      <c r="F303" s="1">
        <f>6.11*EXP((17.27*C303)/(C303+237.3))</f>
        <v>6.11</v>
      </c>
      <c r="G303" s="1">
        <f>F303*D303*0.01</f>
        <v>0</v>
      </c>
      <c r="H303" s="1">
        <f>F303-G303</f>
        <v>6.11</v>
      </c>
      <c r="I303" s="1">
        <f>(4098*F303)/(237.3+C303)^2</f>
        <v>0.44464937670580801</v>
      </c>
      <c r="J303" s="1">
        <f>1013*((293-0.0065*1032)/293)^5.26</f>
        <v>896.81367090649962</v>
      </c>
      <c r="K303" s="1">
        <f>G303/(4.61*(273.15+C303))</f>
        <v>0</v>
      </c>
      <c r="L303" s="1">
        <f>(J303-G303)/(2.87*(273.15+C303))+K303</f>
        <v>1.1439818084491102</v>
      </c>
      <c r="M303" s="1">
        <f>(2.501-0.002361*C303)*10^6</f>
        <v>2501000</v>
      </c>
      <c r="N303" s="1">
        <f>1630*J303/M303</f>
        <v>0.58448871794386026</v>
      </c>
      <c r="O303" s="1">
        <f>MAX(B303:B313)</f>
        <v>0</v>
      </c>
      <c r="P303" s="1" t="e">
        <f>5.67*10^-8*(0.34-0.14*G303^0.5)*(273.15+C303)^4*(B303/O303)</f>
        <v>#DIV/0!</v>
      </c>
      <c r="Q303" s="1" t="e">
        <f>(1-0.23)*B303+P303</f>
        <v>#DIV/0!</v>
      </c>
      <c r="R303" s="1" t="e">
        <f>208/E303</f>
        <v>#DIV/0!</v>
      </c>
      <c r="S303" s="1" t="e">
        <f>(I303*Q303+L303*1004*H303/R303)/(I303+N303*(1+70/R303))</f>
        <v>#DIV/0!</v>
      </c>
      <c r="T303" s="1" t="e">
        <f>S303/(M303)*100000</f>
        <v>#DIV/0!</v>
      </c>
      <c r="U303" s="1">
        <v>301</v>
      </c>
      <c r="V303" s="1" t="e">
        <f>S303/Q303</f>
        <v>#DIV/0!</v>
      </c>
    </row>
    <row r="304" spans="1:22" x14ac:dyDescent="0.25">
      <c r="A304" s="2"/>
      <c r="F304" s="1">
        <f>6.11*EXP((17.27*C304)/(C304+237.3))</f>
        <v>6.11</v>
      </c>
      <c r="G304" s="1">
        <f>F304*D304*0.01</f>
        <v>0</v>
      </c>
      <c r="H304" s="1">
        <f>F304-G304</f>
        <v>6.11</v>
      </c>
      <c r="I304" s="1">
        <f>(4098*F304)/(237.3+C304)^2</f>
        <v>0.44464937670580801</v>
      </c>
      <c r="J304" s="1">
        <f>1013*((293-0.0065*1032)/293)^5.26</f>
        <v>896.81367090649962</v>
      </c>
      <c r="K304" s="1">
        <f>G304/(4.61*(273.15+C304))</f>
        <v>0</v>
      </c>
      <c r="L304" s="1">
        <f>(J304-G304)/(2.87*(273.15+C304))+K304</f>
        <v>1.1439818084491102</v>
      </c>
      <c r="M304" s="1">
        <f>(2.501-0.002361*C304)*10^6</f>
        <v>2501000</v>
      </c>
      <c r="N304" s="1">
        <f>1630*J304/M304</f>
        <v>0.58448871794386026</v>
      </c>
      <c r="O304" s="1">
        <f>MAX(B304:B314)</f>
        <v>0</v>
      </c>
      <c r="P304" s="1" t="e">
        <f>5.67*10^-8*(0.34-0.14*G304^0.5)*(273.15+C304)^4*(B304/O304)</f>
        <v>#DIV/0!</v>
      </c>
      <c r="Q304" s="1" t="e">
        <f>(1-0.23)*B304+P304</f>
        <v>#DIV/0!</v>
      </c>
      <c r="R304" s="1" t="e">
        <f>208/E304</f>
        <v>#DIV/0!</v>
      </c>
      <c r="S304" s="1" t="e">
        <f>(I304*Q304+L304*1004*H304/R304)/(I304+N304*(1+70/R304))</f>
        <v>#DIV/0!</v>
      </c>
      <c r="T304" s="1" t="e">
        <f>S304/(M304)*100000</f>
        <v>#DIV/0!</v>
      </c>
      <c r="U304" s="1">
        <v>302</v>
      </c>
      <c r="V304" s="1" t="e">
        <f>S304/Q304</f>
        <v>#DIV/0!</v>
      </c>
    </row>
    <row r="305" spans="1:22" x14ac:dyDescent="0.25">
      <c r="A305" s="2"/>
      <c r="F305" s="1">
        <f>6.11*EXP((17.27*C305)/(C305+237.3))</f>
        <v>6.11</v>
      </c>
      <c r="G305" s="1">
        <f>F305*D305*0.01</f>
        <v>0</v>
      </c>
      <c r="H305" s="1">
        <f>F305-G305</f>
        <v>6.11</v>
      </c>
      <c r="I305" s="1">
        <f>(4098*F305)/(237.3+C305)^2</f>
        <v>0.44464937670580801</v>
      </c>
      <c r="J305" s="1">
        <f>1013*((293-0.0065*1032)/293)^5.26</f>
        <v>896.81367090649962</v>
      </c>
      <c r="K305" s="1">
        <f>G305/(4.61*(273.15+C305))</f>
        <v>0</v>
      </c>
      <c r="L305" s="1">
        <f>(J305-G305)/(2.87*(273.15+C305))+K305</f>
        <v>1.1439818084491102</v>
      </c>
      <c r="M305" s="1">
        <f>(2.501-0.002361*C305)*10^6</f>
        <v>2501000</v>
      </c>
      <c r="N305" s="1">
        <f>1630*J305/M305</f>
        <v>0.58448871794386026</v>
      </c>
      <c r="O305" s="1">
        <f>MAX(B305:B315)</f>
        <v>0</v>
      </c>
      <c r="P305" s="1" t="e">
        <f>5.67*10^-8*(0.34-0.14*G305^0.5)*(273.15+C305)^4*(B305/O305)</f>
        <v>#DIV/0!</v>
      </c>
      <c r="Q305" s="1" t="e">
        <f>(1-0.23)*B305+P305</f>
        <v>#DIV/0!</v>
      </c>
      <c r="R305" s="1" t="e">
        <f>208/E305</f>
        <v>#DIV/0!</v>
      </c>
      <c r="S305" s="1" t="e">
        <f>(I305*Q305+L305*1004*H305/R305)/(I305+N305*(1+70/R305))</f>
        <v>#DIV/0!</v>
      </c>
      <c r="T305" s="1" t="e">
        <f>S305/(M305)*100000</f>
        <v>#DIV/0!</v>
      </c>
      <c r="U305" s="1">
        <v>303</v>
      </c>
      <c r="V305" s="1" t="e">
        <f>S305/Q305</f>
        <v>#DIV/0!</v>
      </c>
    </row>
    <row r="306" spans="1:22" x14ac:dyDescent="0.25">
      <c r="A306" s="2"/>
      <c r="F306" s="1">
        <f>6.11*EXP((17.27*C306)/(C306+237.3))</f>
        <v>6.11</v>
      </c>
      <c r="G306" s="1">
        <f>F306*D306*0.01</f>
        <v>0</v>
      </c>
      <c r="H306" s="1">
        <f>F306-G306</f>
        <v>6.11</v>
      </c>
      <c r="I306" s="1">
        <f>(4098*F306)/(237.3+C306)^2</f>
        <v>0.44464937670580801</v>
      </c>
      <c r="J306" s="1">
        <f>1013*((293-0.0065*1032)/293)^5.26</f>
        <v>896.81367090649962</v>
      </c>
      <c r="K306" s="1">
        <f>G306/(4.61*(273.15+C306))</f>
        <v>0</v>
      </c>
      <c r="L306" s="1">
        <f>(J306-G306)/(2.87*(273.15+C306))+K306</f>
        <v>1.1439818084491102</v>
      </c>
      <c r="M306" s="1">
        <f>(2.501-0.002361*C306)*10^6</f>
        <v>2501000</v>
      </c>
      <c r="N306" s="1">
        <f>1630*J306/M306</f>
        <v>0.58448871794386026</v>
      </c>
      <c r="O306" s="1">
        <f>MAX(B306:B316)</f>
        <v>0</v>
      </c>
      <c r="P306" s="1" t="e">
        <f>5.67*10^-8*(0.34-0.14*G306^0.5)*(273.15+C306)^4*(B306/O306)</f>
        <v>#DIV/0!</v>
      </c>
      <c r="Q306" s="1" t="e">
        <f>(1-0.23)*B306+P306</f>
        <v>#DIV/0!</v>
      </c>
      <c r="R306" s="1" t="e">
        <f>208/E306</f>
        <v>#DIV/0!</v>
      </c>
      <c r="S306" s="1" t="e">
        <f>(I306*Q306+L306*1004*H306/R306)/(I306+N306*(1+70/R306))</f>
        <v>#DIV/0!</v>
      </c>
      <c r="T306" s="1" t="e">
        <f>S306/(M306)*100000</f>
        <v>#DIV/0!</v>
      </c>
      <c r="U306" s="1">
        <v>304</v>
      </c>
      <c r="V306" s="1" t="e">
        <f>S306/Q306</f>
        <v>#DIV/0!</v>
      </c>
    </row>
    <row r="307" spans="1:22" x14ac:dyDescent="0.25">
      <c r="A307" s="2"/>
      <c r="F307" s="1">
        <f>6.11*EXP((17.27*C307)/(C307+237.3))</f>
        <v>6.11</v>
      </c>
      <c r="G307" s="1">
        <f>F307*D307*0.01</f>
        <v>0</v>
      </c>
      <c r="H307" s="1">
        <f>F307-G307</f>
        <v>6.11</v>
      </c>
      <c r="I307" s="1">
        <f>(4098*F307)/(237.3+C307)^2</f>
        <v>0.44464937670580801</v>
      </c>
      <c r="J307" s="1">
        <f>1013*((293-0.0065*1032)/293)^5.26</f>
        <v>896.81367090649962</v>
      </c>
      <c r="K307" s="1">
        <f>G307/(4.61*(273.15+C307))</f>
        <v>0</v>
      </c>
      <c r="L307" s="1">
        <f>(J307-G307)/(2.87*(273.15+C307))+K307</f>
        <v>1.1439818084491102</v>
      </c>
      <c r="M307" s="1">
        <f>(2.501-0.002361*C307)*10^6</f>
        <v>2501000</v>
      </c>
      <c r="N307" s="1">
        <f>1630*J307/M307</f>
        <v>0.58448871794386026</v>
      </c>
      <c r="O307" s="1">
        <f>MAX(B307:B317)</f>
        <v>0</v>
      </c>
      <c r="P307" s="1" t="e">
        <f>5.67*10^-8*(0.34-0.14*G307^0.5)*(273.15+C307)^4*(B307/O307)</f>
        <v>#DIV/0!</v>
      </c>
      <c r="Q307" s="1" t="e">
        <f>(1-0.23)*B307+P307</f>
        <v>#DIV/0!</v>
      </c>
      <c r="R307" s="1" t="e">
        <f>208/E307</f>
        <v>#DIV/0!</v>
      </c>
      <c r="S307" s="1" t="e">
        <f>(I307*Q307+L307*1004*H307/R307)/(I307+N307*(1+70/R307))</f>
        <v>#DIV/0!</v>
      </c>
      <c r="T307" s="1" t="e">
        <f>S307/(M307)*100000</f>
        <v>#DIV/0!</v>
      </c>
      <c r="U307" s="1">
        <v>305</v>
      </c>
      <c r="V307" s="1" t="e">
        <f>S307/Q307</f>
        <v>#DIV/0!</v>
      </c>
    </row>
    <row r="308" spans="1:22" x14ac:dyDescent="0.25">
      <c r="A308" s="2"/>
      <c r="F308" s="1">
        <f>6.11*EXP((17.27*C308)/(C308+237.3))</f>
        <v>6.11</v>
      </c>
      <c r="G308" s="1">
        <f>F308*D308*0.01</f>
        <v>0</v>
      </c>
      <c r="H308" s="1">
        <f>F308-G308</f>
        <v>6.11</v>
      </c>
      <c r="I308" s="1">
        <f>(4098*F308)/(237.3+C308)^2</f>
        <v>0.44464937670580801</v>
      </c>
      <c r="J308" s="1">
        <f>1013*((293-0.0065*1032)/293)^5.26</f>
        <v>896.81367090649962</v>
      </c>
      <c r="K308" s="1">
        <f>G308/(4.61*(273.15+C308))</f>
        <v>0</v>
      </c>
      <c r="L308" s="1">
        <f>(J308-G308)/(2.87*(273.15+C308))+K308</f>
        <v>1.1439818084491102</v>
      </c>
      <c r="M308" s="1">
        <f>(2.501-0.002361*C308)*10^6</f>
        <v>2501000</v>
      </c>
      <c r="N308" s="1">
        <f>1630*J308/M308</f>
        <v>0.58448871794386026</v>
      </c>
      <c r="O308" s="1">
        <f>MAX(B308:B318)</f>
        <v>0</v>
      </c>
      <c r="P308" s="1" t="e">
        <f>5.67*10^-8*(0.34-0.14*G308^0.5)*(273.15+C308)^4*(B308/O308)</f>
        <v>#DIV/0!</v>
      </c>
      <c r="Q308" s="1" t="e">
        <f>(1-0.23)*B308+P308</f>
        <v>#DIV/0!</v>
      </c>
      <c r="R308" s="1" t="e">
        <f>208/E308</f>
        <v>#DIV/0!</v>
      </c>
      <c r="S308" s="1" t="e">
        <f>(I308*Q308+L308*1004*H308/R308)/(I308+N308*(1+70/R308))</f>
        <v>#DIV/0!</v>
      </c>
      <c r="T308" s="1" t="e">
        <f>S308/(M308)*100000</f>
        <v>#DIV/0!</v>
      </c>
      <c r="U308" s="1">
        <v>306</v>
      </c>
      <c r="V308" s="1" t="e">
        <f>S308/Q308</f>
        <v>#DIV/0!</v>
      </c>
    </row>
    <row r="309" spans="1:22" x14ac:dyDescent="0.25">
      <c r="A309" s="2"/>
      <c r="F309" s="1">
        <f>6.11*EXP((17.27*C309)/(C309+237.3))</f>
        <v>6.11</v>
      </c>
      <c r="G309" s="1">
        <f>F309*D309*0.01</f>
        <v>0</v>
      </c>
      <c r="H309" s="1">
        <f>F309-G309</f>
        <v>6.11</v>
      </c>
      <c r="I309" s="1">
        <f>(4098*F309)/(237.3+C309)^2</f>
        <v>0.44464937670580801</v>
      </c>
      <c r="J309" s="1">
        <f>1013*((293-0.0065*1032)/293)^5.26</f>
        <v>896.81367090649962</v>
      </c>
      <c r="K309" s="1">
        <f>G309/(4.61*(273.15+C309))</f>
        <v>0</v>
      </c>
      <c r="L309" s="1">
        <f>(J309-G309)/(2.87*(273.15+C309))+K309</f>
        <v>1.1439818084491102</v>
      </c>
      <c r="M309" s="1">
        <f>(2.501-0.002361*C309)*10^6</f>
        <v>2501000</v>
      </c>
      <c r="N309" s="1">
        <f>1630*J309/M309</f>
        <v>0.58448871794386026</v>
      </c>
      <c r="O309" s="1">
        <f>MAX(B309:B319)</f>
        <v>0</v>
      </c>
      <c r="P309" s="1" t="e">
        <f>5.67*10^-8*(0.34-0.14*G309^0.5)*(273.15+C309)^4*(B309/O309)</f>
        <v>#DIV/0!</v>
      </c>
      <c r="Q309" s="1" t="e">
        <f>(1-0.23)*B309+P309</f>
        <v>#DIV/0!</v>
      </c>
      <c r="R309" s="1" t="e">
        <f>208/E309</f>
        <v>#DIV/0!</v>
      </c>
      <c r="S309" s="1" t="e">
        <f>(I309*Q309+L309*1004*H309/R309)/(I309+N309*(1+70/R309))</f>
        <v>#DIV/0!</v>
      </c>
      <c r="T309" s="1" t="e">
        <f>S309/(M309)*100000</f>
        <v>#DIV/0!</v>
      </c>
      <c r="U309" s="1">
        <v>307</v>
      </c>
      <c r="V309" s="1" t="e">
        <f>S309/Q309</f>
        <v>#DIV/0!</v>
      </c>
    </row>
    <row r="310" spans="1:22" x14ac:dyDescent="0.25">
      <c r="A310" s="2"/>
      <c r="F310" s="1">
        <f>6.11*EXP((17.27*C310)/(C310+237.3))</f>
        <v>6.11</v>
      </c>
      <c r="G310" s="1">
        <f>F310*D310*0.01</f>
        <v>0</v>
      </c>
      <c r="H310" s="1">
        <f>F310-G310</f>
        <v>6.11</v>
      </c>
      <c r="I310" s="1">
        <f>(4098*F310)/(237.3+C310)^2</f>
        <v>0.44464937670580801</v>
      </c>
      <c r="J310" s="1">
        <f>1013*((293-0.0065*1032)/293)^5.26</f>
        <v>896.81367090649962</v>
      </c>
      <c r="K310" s="1">
        <f>G310/(4.61*(273.15+C310))</f>
        <v>0</v>
      </c>
      <c r="L310" s="1">
        <f>(J310-G310)/(2.87*(273.15+C310))+K310</f>
        <v>1.1439818084491102</v>
      </c>
      <c r="M310" s="1">
        <f>(2.501-0.002361*C310)*10^6</f>
        <v>2501000</v>
      </c>
      <c r="N310" s="1">
        <f>1630*J310/M310</f>
        <v>0.58448871794386026</v>
      </c>
      <c r="O310" s="1">
        <f>MAX(B310:B320)</f>
        <v>0</v>
      </c>
      <c r="P310" s="1" t="e">
        <f>5.67*10^-8*(0.34-0.14*G310^0.5)*(273.15+C310)^4*(B310/O310)</f>
        <v>#DIV/0!</v>
      </c>
      <c r="Q310" s="1" t="e">
        <f>(1-0.23)*B310+P310</f>
        <v>#DIV/0!</v>
      </c>
      <c r="R310" s="1" t="e">
        <f>208/E310</f>
        <v>#DIV/0!</v>
      </c>
      <c r="S310" s="1" t="e">
        <f>(I310*Q310+L310*1004*H310/R310)/(I310+N310*(1+70/R310))</f>
        <v>#DIV/0!</v>
      </c>
      <c r="T310" s="1" t="e">
        <f>S310/(M310)*100000</f>
        <v>#DIV/0!</v>
      </c>
      <c r="U310" s="1">
        <v>308</v>
      </c>
      <c r="V310" s="1" t="e">
        <f>S310/Q310</f>
        <v>#DIV/0!</v>
      </c>
    </row>
    <row r="311" spans="1:22" x14ac:dyDescent="0.25">
      <c r="A311" s="2"/>
      <c r="F311" s="1">
        <f>6.11*EXP((17.27*C311)/(C311+237.3))</f>
        <v>6.11</v>
      </c>
      <c r="G311" s="1">
        <f>F311*D311*0.01</f>
        <v>0</v>
      </c>
      <c r="H311" s="1">
        <f>F311-G311</f>
        <v>6.11</v>
      </c>
      <c r="I311" s="1">
        <f>(4098*F311)/(237.3+C311)^2</f>
        <v>0.44464937670580801</v>
      </c>
      <c r="J311" s="1">
        <f>1013*((293-0.0065*1032)/293)^5.26</f>
        <v>896.81367090649962</v>
      </c>
      <c r="K311" s="1">
        <f>G311/(4.61*(273.15+C311))</f>
        <v>0</v>
      </c>
      <c r="L311" s="1">
        <f>(J311-G311)/(2.87*(273.15+C311))+K311</f>
        <v>1.1439818084491102</v>
      </c>
      <c r="M311" s="1">
        <f>(2.501-0.002361*C311)*10^6</f>
        <v>2501000</v>
      </c>
      <c r="N311" s="1">
        <f>1630*J311/M311</f>
        <v>0.58448871794386026</v>
      </c>
      <c r="O311" s="1">
        <f>MAX(B311:B321)</f>
        <v>0</v>
      </c>
      <c r="P311" s="1" t="e">
        <f>5.67*10^-8*(0.34-0.14*G311^0.5)*(273.15+C311)^4*(B311/O311)</f>
        <v>#DIV/0!</v>
      </c>
      <c r="Q311" s="1" t="e">
        <f>(1-0.23)*B311+P311</f>
        <v>#DIV/0!</v>
      </c>
      <c r="R311" s="1" t="e">
        <f>208/E311</f>
        <v>#DIV/0!</v>
      </c>
      <c r="S311" s="1" t="e">
        <f>(I311*Q311+L311*1004*H311/R311)/(I311+N311*(1+70/R311))</f>
        <v>#DIV/0!</v>
      </c>
      <c r="T311" s="1" t="e">
        <f>S311/(M311)*100000</f>
        <v>#DIV/0!</v>
      </c>
      <c r="U311" s="1">
        <v>309</v>
      </c>
      <c r="V311" s="1" t="e">
        <f>S311/Q311</f>
        <v>#DIV/0!</v>
      </c>
    </row>
    <row r="312" spans="1:22" x14ac:dyDescent="0.25">
      <c r="A312" s="2"/>
      <c r="F312" s="1">
        <f>6.11*EXP((17.27*C312)/(C312+237.3))</f>
        <v>6.11</v>
      </c>
      <c r="G312" s="1">
        <f>F312*D312*0.01</f>
        <v>0</v>
      </c>
      <c r="H312" s="1">
        <f>F312-G312</f>
        <v>6.11</v>
      </c>
      <c r="I312" s="1">
        <f>(4098*F312)/(237.3+C312)^2</f>
        <v>0.44464937670580801</v>
      </c>
      <c r="J312" s="1">
        <f>1013*((293-0.0065*1032)/293)^5.26</f>
        <v>896.81367090649962</v>
      </c>
      <c r="K312" s="1">
        <f>G312/(4.61*(273.15+C312))</f>
        <v>0</v>
      </c>
      <c r="L312" s="1">
        <f>(J312-G312)/(2.87*(273.15+C312))+K312</f>
        <v>1.1439818084491102</v>
      </c>
      <c r="M312" s="1">
        <f>(2.501-0.002361*C312)*10^6</f>
        <v>2501000</v>
      </c>
      <c r="N312" s="1">
        <f>1630*J312/M312</f>
        <v>0.58448871794386026</v>
      </c>
      <c r="O312" s="1">
        <f>MAX(B312:B322)</f>
        <v>0</v>
      </c>
      <c r="P312" s="1" t="e">
        <f>5.67*10^-8*(0.34-0.14*G312^0.5)*(273.15+C312)^4*(B312/O312)</f>
        <v>#DIV/0!</v>
      </c>
      <c r="Q312" s="1" t="e">
        <f>(1-0.23)*B312+P312</f>
        <v>#DIV/0!</v>
      </c>
      <c r="R312" s="1" t="e">
        <f>208/E312</f>
        <v>#DIV/0!</v>
      </c>
      <c r="S312" s="1" t="e">
        <f>(I312*Q312+L312*1004*H312/R312)/(I312+N312*(1+70/R312))</f>
        <v>#DIV/0!</v>
      </c>
      <c r="T312" s="1" t="e">
        <f>S312/(M312)*100000</f>
        <v>#DIV/0!</v>
      </c>
      <c r="U312" s="1">
        <v>310</v>
      </c>
      <c r="V312" s="1" t="e">
        <f>S312/Q312</f>
        <v>#DIV/0!</v>
      </c>
    </row>
    <row r="313" spans="1:22" x14ac:dyDescent="0.25">
      <c r="A313" s="2"/>
      <c r="F313" s="1">
        <f>6.11*EXP((17.27*C313)/(C313+237.3))</f>
        <v>6.11</v>
      </c>
      <c r="G313" s="1">
        <f>F313*D313*0.01</f>
        <v>0</v>
      </c>
      <c r="H313" s="1">
        <f>F313-G313</f>
        <v>6.11</v>
      </c>
      <c r="I313" s="1">
        <f>(4098*F313)/(237.3+C313)^2</f>
        <v>0.44464937670580801</v>
      </c>
      <c r="J313" s="1">
        <f>1013*((293-0.0065*1032)/293)^5.26</f>
        <v>896.81367090649962</v>
      </c>
      <c r="K313" s="1">
        <f>G313/(4.61*(273.15+C313))</f>
        <v>0</v>
      </c>
      <c r="L313" s="1">
        <f>(J313-G313)/(2.87*(273.15+C313))+K313</f>
        <v>1.1439818084491102</v>
      </c>
      <c r="M313" s="1">
        <f>(2.501-0.002361*C313)*10^6</f>
        <v>2501000</v>
      </c>
      <c r="N313" s="1">
        <f>1630*J313/M313</f>
        <v>0.58448871794386026</v>
      </c>
      <c r="O313" s="1">
        <f>MAX(B313:B323)</f>
        <v>0</v>
      </c>
      <c r="P313" s="1" t="e">
        <f>5.67*10^-8*(0.34-0.14*G313^0.5)*(273.15+C313)^4*(B313/O313)</f>
        <v>#DIV/0!</v>
      </c>
      <c r="Q313" s="1" t="e">
        <f>(1-0.23)*B313+P313</f>
        <v>#DIV/0!</v>
      </c>
      <c r="R313" s="1" t="e">
        <f>208/E313</f>
        <v>#DIV/0!</v>
      </c>
      <c r="S313" s="1" t="e">
        <f>(I313*Q313+L313*1004*H313/R313)/(I313+N313*(1+70/R313))</f>
        <v>#DIV/0!</v>
      </c>
      <c r="T313" s="1" t="e">
        <f>S313/(M313)*100000</f>
        <v>#DIV/0!</v>
      </c>
      <c r="U313" s="1">
        <v>311</v>
      </c>
      <c r="V313" s="1" t="e">
        <f>S313/Q313</f>
        <v>#DIV/0!</v>
      </c>
    </row>
    <row r="314" spans="1:22" x14ac:dyDescent="0.25">
      <c r="A314" s="2"/>
      <c r="F314" s="1">
        <f>6.11*EXP((17.27*C314)/(C314+237.3))</f>
        <v>6.11</v>
      </c>
      <c r="G314" s="1">
        <f>F314*D314*0.01</f>
        <v>0</v>
      </c>
      <c r="H314" s="1">
        <f>F314-G314</f>
        <v>6.11</v>
      </c>
      <c r="I314" s="1">
        <f>(4098*F314)/(237.3+C314)^2</f>
        <v>0.44464937670580801</v>
      </c>
      <c r="J314" s="1">
        <f>1013*((293-0.0065*1032)/293)^5.26</f>
        <v>896.81367090649962</v>
      </c>
      <c r="K314" s="1">
        <f>G314/(4.61*(273.15+C314))</f>
        <v>0</v>
      </c>
      <c r="L314" s="1">
        <f>(J314-G314)/(2.87*(273.15+C314))+K314</f>
        <v>1.1439818084491102</v>
      </c>
      <c r="M314" s="1">
        <f>(2.501-0.002361*C314)*10^6</f>
        <v>2501000</v>
      </c>
      <c r="N314" s="1">
        <f>1630*J314/M314</f>
        <v>0.58448871794386026</v>
      </c>
      <c r="O314" s="1">
        <f>MAX(B314:B324)</f>
        <v>0</v>
      </c>
      <c r="P314" s="1" t="e">
        <f>5.67*10^-8*(0.34-0.14*G314^0.5)*(273.15+C314)^4*(B314/O314)</f>
        <v>#DIV/0!</v>
      </c>
      <c r="Q314" s="1" t="e">
        <f>(1-0.23)*B314+P314</f>
        <v>#DIV/0!</v>
      </c>
      <c r="R314" s="1" t="e">
        <f>208/E314</f>
        <v>#DIV/0!</v>
      </c>
      <c r="S314" s="1" t="e">
        <f>(I314*Q314+L314*1004*H314/R314)/(I314+N314*(1+70/R314))</f>
        <v>#DIV/0!</v>
      </c>
      <c r="T314" s="1" t="e">
        <f>S314/(M314)*100000</f>
        <v>#DIV/0!</v>
      </c>
      <c r="U314" s="1">
        <v>312</v>
      </c>
      <c r="V314" s="1" t="e">
        <f>S314/Q314</f>
        <v>#DIV/0!</v>
      </c>
    </row>
    <row r="315" spans="1:22" x14ac:dyDescent="0.25">
      <c r="A315" s="2"/>
      <c r="F315" s="1">
        <f>6.11*EXP((17.27*C315)/(C315+237.3))</f>
        <v>6.11</v>
      </c>
      <c r="G315" s="1">
        <f>F315*D315*0.01</f>
        <v>0</v>
      </c>
      <c r="H315" s="1">
        <f>F315-G315</f>
        <v>6.11</v>
      </c>
      <c r="I315" s="1">
        <f>(4098*F315)/(237.3+C315)^2</f>
        <v>0.44464937670580801</v>
      </c>
      <c r="J315" s="1">
        <f>1013*((293-0.0065*1032)/293)^5.26</f>
        <v>896.81367090649962</v>
      </c>
      <c r="K315" s="1">
        <f>G315/(4.61*(273.15+C315))</f>
        <v>0</v>
      </c>
      <c r="L315" s="1">
        <f>(J315-G315)/(2.87*(273.15+C315))+K315</f>
        <v>1.1439818084491102</v>
      </c>
      <c r="M315" s="1">
        <f>(2.501-0.002361*C315)*10^6</f>
        <v>2501000</v>
      </c>
      <c r="N315" s="1">
        <f>1630*J315/M315</f>
        <v>0.58448871794386026</v>
      </c>
      <c r="O315" s="1">
        <f>MAX(B315:B325)</f>
        <v>0</v>
      </c>
      <c r="P315" s="1" t="e">
        <f>5.67*10^-8*(0.34-0.14*G315^0.5)*(273.15+C315)^4*(B315/O315)</f>
        <v>#DIV/0!</v>
      </c>
      <c r="Q315" s="1" t="e">
        <f>(1-0.23)*B315+P315</f>
        <v>#DIV/0!</v>
      </c>
      <c r="R315" s="1" t="e">
        <f>208/E315</f>
        <v>#DIV/0!</v>
      </c>
      <c r="S315" s="1" t="e">
        <f>(I315*Q315+L315*1004*H315/R315)/(I315+N315*(1+70/R315))</f>
        <v>#DIV/0!</v>
      </c>
      <c r="T315" s="1" t="e">
        <f>S315/(M315)*100000</f>
        <v>#DIV/0!</v>
      </c>
      <c r="U315" s="1">
        <v>313</v>
      </c>
      <c r="V315" s="1" t="e">
        <f>S315/Q315</f>
        <v>#DIV/0!</v>
      </c>
    </row>
    <row r="316" spans="1:22" x14ac:dyDescent="0.25">
      <c r="A316" s="2"/>
      <c r="F316" s="1">
        <f>6.11*EXP((17.27*C316)/(C316+237.3))</f>
        <v>6.11</v>
      </c>
      <c r="G316" s="1">
        <f>F316*D316*0.01</f>
        <v>0</v>
      </c>
      <c r="H316" s="1">
        <f>F316-G316</f>
        <v>6.11</v>
      </c>
      <c r="I316" s="1">
        <f>(4098*F316)/(237.3+C316)^2</f>
        <v>0.44464937670580801</v>
      </c>
      <c r="J316" s="1">
        <f>1013*((293-0.0065*1032)/293)^5.26</f>
        <v>896.81367090649962</v>
      </c>
      <c r="K316" s="1">
        <f>G316/(4.61*(273.15+C316))</f>
        <v>0</v>
      </c>
      <c r="L316" s="1">
        <f>(J316-G316)/(2.87*(273.15+C316))+K316</f>
        <v>1.1439818084491102</v>
      </c>
      <c r="M316" s="1">
        <f>(2.501-0.002361*C316)*10^6</f>
        <v>2501000</v>
      </c>
      <c r="N316" s="1">
        <f>1630*J316/M316</f>
        <v>0.58448871794386026</v>
      </c>
      <c r="O316" s="1">
        <f>MAX(B316:B326)</f>
        <v>0</v>
      </c>
      <c r="P316" s="1" t="e">
        <f>5.67*10^-8*(0.34-0.14*G316^0.5)*(273.15+C316)^4*(B316/O316)</f>
        <v>#DIV/0!</v>
      </c>
      <c r="Q316" s="1" t="e">
        <f>(1-0.23)*B316+P316</f>
        <v>#DIV/0!</v>
      </c>
      <c r="R316" s="1" t="e">
        <f>208/E316</f>
        <v>#DIV/0!</v>
      </c>
      <c r="S316" s="1" t="e">
        <f>(I316*Q316+L316*1004*H316/R316)/(I316+N316*(1+70/R316))</f>
        <v>#DIV/0!</v>
      </c>
      <c r="T316" s="1" t="e">
        <f>S316/(M316)*100000</f>
        <v>#DIV/0!</v>
      </c>
      <c r="U316" s="1">
        <v>314</v>
      </c>
      <c r="V316" s="1" t="e">
        <f>S316/Q316</f>
        <v>#DIV/0!</v>
      </c>
    </row>
    <row r="317" spans="1:22" x14ac:dyDescent="0.25">
      <c r="A317" s="2"/>
      <c r="F317" s="1">
        <f>6.11*EXP((17.27*C317)/(C317+237.3))</f>
        <v>6.11</v>
      </c>
      <c r="G317" s="1">
        <f>F317*D317*0.01</f>
        <v>0</v>
      </c>
      <c r="H317" s="1">
        <f>F317-G317</f>
        <v>6.11</v>
      </c>
      <c r="I317" s="1">
        <f>(4098*F317)/(237.3+C317)^2</f>
        <v>0.44464937670580801</v>
      </c>
      <c r="J317" s="1">
        <f>1013*((293-0.0065*1032)/293)^5.26</f>
        <v>896.81367090649962</v>
      </c>
      <c r="K317" s="1">
        <f>G317/(4.61*(273.15+C317))</f>
        <v>0</v>
      </c>
      <c r="L317" s="1">
        <f>(J317-G317)/(2.87*(273.15+C317))+K317</f>
        <v>1.1439818084491102</v>
      </c>
      <c r="M317" s="1">
        <f>(2.501-0.002361*C317)*10^6</f>
        <v>2501000</v>
      </c>
      <c r="N317" s="1">
        <f>1630*J317/M317</f>
        <v>0.58448871794386026</v>
      </c>
      <c r="O317" s="1">
        <f>MAX(B317:B327)</f>
        <v>0</v>
      </c>
      <c r="P317" s="1" t="e">
        <f>5.67*10^-8*(0.34-0.14*G317^0.5)*(273.15+C317)^4*(B317/O317)</f>
        <v>#DIV/0!</v>
      </c>
      <c r="Q317" s="1" t="e">
        <f>(1-0.23)*B317+P317</f>
        <v>#DIV/0!</v>
      </c>
      <c r="R317" s="1" t="e">
        <f>208/E317</f>
        <v>#DIV/0!</v>
      </c>
      <c r="S317" s="1" t="e">
        <f>(I317*Q317+L317*1004*H317/R317)/(I317+N317*(1+70/R317))</f>
        <v>#DIV/0!</v>
      </c>
      <c r="T317" s="1" t="e">
        <f>S317/(M317)*100000</f>
        <v>#DIV/0!</v>
      </c>
      <c r="U317" s="1">
        <v>315</v>
      </c>
      <c r="V317" s="1" t="e">
        <f>S317/Q317</f>
        <v>#DIV/0!</v>
      </c>
    </row>
    <row r="318" spans="1:22" x14ac:dyDescent="0.25">
      <c r="A318" s="2"/>
      <c r="F318" s="1">
        <f>6.11*EXP((17.27*C318)/(C318+237.3))</f>
        <v>6.11</v>
      </c>
      <c r="G318" s="1">
        <f>F318*D318*0.01</f>
        <v>0</v>
      </c>
      <c r="H318" s="1">
        <f>F318-G318</f>
        <v>6.11</v>
      </c>
      <c r="I318" s="1">
        <f>(4098*F318)/(237.3+C318)^2</f>
        <v>0.44464937670580801</v>
      </c>
      <c r="J318" s="1">
        <f>1013*((293-0.0065*1032)/293)^5.26</f>
        <v>896.81367090649962</v>
      </c>
      <c r="K318" s="1">
        <f>G318/(4.61*(273.15+C318))</f>
        <v>0</v>
      </c>
      <c r="L318" s="1">
        <f>(J318-G318)/(2.87*(273.15+C318))+K318</f>
        <v>1.1439818084491102</v>
      </c>
      <c r="M318" s="1">
        <f>(2.501-0.002361*C318)*10^6</f>
        <v>2501000</v>
      </c>
      <c r="N318" s="1">
        <f>1630*J318/M318</f>
        <v>0.58448871794386026</v>
      </c>
      <c r="O318" s="1">
        <f>MAX(B318:B328)</f>
        <v>0</v>
      </c>
      <c r="P318" s="1" t="e">
        <f>5.67*10^-8*(0.34-0.14*G318^0.5)*(273.15+C318)^4*(B318/O318)</f>
        <v>#DIV/0!</v>
      </c>
      <c r="Q318" s="1" t="e">
        <f>(1-0.23)*B318+P318</f>
        <v>#DIV/0!</v>
      </c>
      <c r="R318" s="1" t="e">
        <f>208/E318</f>
        <v>#DIV/0!</v>
      </c>
      <c r="S318" s="1" t="e">
        <f>(I318*Q318+L318*1004*H318/R318)/(I318+N318*(1+70/R318))</f>
        <v>#DIV/0!</v>
      </c>
      <c r="T318" s="1" t="e">
        <f>S318/(M318)*100000</f>
        <v>#DIV/0!</v>
      </c>
      <c r="U318" s="1">
        <v>316</v>
      </c>
      <c r="V318" s="1" t="e">
        <f>S318/Q318</f>
        <v>#DIV/0!</v>
      </c>
    </row>
    <row r="319" spans="1:22" x14ac:dyDescent="0.25">
      <c r="A319" s="2"/>
      <c r="F319" s="1">
        <f>6.11*EXP((17.27*C319)/(C319+237.3))</f>
        <v>6.11</v>
      </c>
      <c r="G319" s="1">
        <f>F319*D319*0.01</f>
        <v>0</v>
      </c>
      <c r="H319" s="1">
        <f>F319-G319</f>
        <v>6.11</v>
      </c>
      <c r="I319" s="1">
        <f>(4098*F319)/(237.3+C319)^2</f>
        <v>0.44464937670580801</v>
      </c>
      <c r="J319" s="1">
        <f>1013*((293-0.0065*1032)/293)^5.26</f>
        <v>896.81367090649962</v>
      </c>
      <c r="K319" s="1">
        <f>G319/(4.61*(273.15+C319))</f>
        <v>0</v>
      </c>
      <c r="L319" s="1">
        <f>(J319-G319)/(2.87*(273.15+C319))+K319</f>
        <v>1.1439818084491102</v>
      </c>
      <c r="M319" s="1">
        <f>(2.501-0.002361*C319)*10^6</f>
        <v>2501000</v>
      </c>
      <c r="N319" s="1">
        <f>1630*J319/M319</f>
        <v>0.58448871794386026</v>
      </c>
      <c r="O319" s="1">
        <f>MAX(B319:B329)</f>
        <v>0</v>
      </c>
      <c r="P319" s="1" t="e">
        <f>5.67*10^-8*(0.34-0.14*G319^0.5)*(273.15+C319)^4*(B319/O319)</f>
        <v>#DIV/0!</v>
      </c>
      <c r="Q319" s="1" t="e">
        <f>(1-0.23)*B319+P319</f>
        <v>#DIV/0!</v>
      </c>
      <c r="R319" s="1" t="e">
        <f>208/E319</f>
        <v>#DIV/0!</v>
      </c>
      <c r="S319" s="1" t="e">
        <f>(I319*Q319+L319*1004*H319/R319)/(I319+N319*(1+70/R319))</f>
        <v>#DIV/0!</v>
      </c>
      <c r="T319" s="1" t="e">
        <f>S319/(M319)*100000</f>
        <v>#DIV/0!</v>
      </c>
      <c r="U319" s="1">
        <v>317</v>
      </c>
      <c r="V319" s="1" t="e">
        <f>S319/Q319</f>
        <v>#DIV/0!</v>
      </c>
    </row>
    <row r="320" spans="1:22" x14ac:dyDescent="0.25">
      <c r="A320" s="2"/>
      <c r="F320" s="1">
        <f>6.11*EXP((17.27*C320)/(C320+237.3))</f>
        <v>6.11</v>
      </c>
      <c r="G320" s="1">
        <f>F320*D320*0.01</f>
        <v>0</v>
      </c>
      <c r="H320" s="1">
        <f>F320-G320</f>
        <v>6.11</v>
      </c>
      <c r="I320" s="1">
        <f>(4098*F320)/(237.3+C320)^2</f>
        <v>0.44464937670580801</v>
      </c>
      <c r="J320" s="1">
        <f>1013*((293-0.0065*1032)/293)^5.26</f>
        <v>896.81367090649962</v>
      </c>
      <c r="K320" s="1">
        <f>G320/(4.61*(273.15+C320))</f>
        <v>0</v>
      </c>
      <c r="L320" s="1">
        <f>(J320-G320)/(2.87*(273.15+C320))+K320</f>
        <v>1.1439818084491102</v>
      </c>
      <c r="M320" s="1">
        <f>(2.501-0.002361*C320)*10^6</f>
        <v>2501000</v>
      </c>
      <c r="N320" s="1">
        <f>1630*J320/M320</f>
        <v>0.58448871794386026</v>
      </c>
      <c r="O320" s="1">
        <f>MAX(B320:B330)</f>
        <v>0</v>
      </c>
      <c r="P320" s="1" t="e">
        <f>5.67*10^-8*(0.34-0.14*G320^0.5)*(273.15+C320)^4*(B320/O320)</f>
        <v>#DIV/0!</v>
      </c>
      <c r="Q320" s="1" t="e">
        <f>(1-0.23)*B320+P320</f>
        <v>#DIV/0!</v>
      </c>
      <c r="R320" s="1" t="e">
        <f>208/E320</f>
        <v>#DIV/0!</v>
      </c>
      <c r="S320" s="1" t="e">
        <f>(I320*Q320+L320*1004*H320/R320)/(I320+N320*(1+70/R320))</f>
        <v>#DIV/0!</v>
      </c>
      <c r="T320" s="1" t="e">
        <f>S320/(M320)*100000</f>
        <v>#DIV/0!</v>
      </c>
      <c r="U320" s="1">
        <v>318</v>
      </c>
      <c r="V320" s="1" t="e">
        <f>S320/Q320</f>
        <v>#DIV/0!</v>
      </c>
    </row>
    <row r="321" spans="1:22" x14ac:dyDescent="0.25">
      <c r="A321" s="2"/>
      <c r="F321" s="1">
        <f>6.11*EXP((17.27*C321)/(C321+237.3))</f>
        <v>6.11</v>
      </c>
      <c r="G321" s="1">
        <f>F321*D321*0.01</f>
        <v>0</v>
      </c>
      <c r="H321" s="1">
        <f>F321-G321</f>
        <v>6.11</v>
      </c>
      <c r="I321" s="1">
        <f>(4098*F321)/(237.3+C321)^2</f>
        <v>0.44464937670580801</v>
      </c>
      <c r="J321" s="1">
        <f>1013*((293-0.0065*1032)/293)^5.26</f>
        <v>896.81367090649962</v>
      </c>
      <c r="K321" s="1">
        <f>G321/(4.61*(273.15+C321))</f>
        <v>0</v>
      </c>
      <c r="L321" s="1">
        <f>(J321-G321)/(2.87*(273.15+C321))+K321</f>
        <v>1.1439818084491102</v>
      </c>
      <c r="M321" s="1">
        <f>(2.501-0.002361*C321)*10^6</f>
        <v>2501000</v>
      </c>
      <c r="N321" s="1">
        <f>1630*J321/M321</f>
        <v>0.58448871794386026</v>
      </c>
      <c r="O321" s="1">
        <f>MAX(B321:B331)</f>
        <v>0</v>
      </c>
      <c r="P321" s="1" t="e">
        <f>5.67*10^-8*(0.34-0.14*G321^0.5)*(273.15+C321)^4*(B321/O321)</f>
        <v>#DIV/0!</v>
      </c>
      <c r="Q321" s="1" t="e">
        <f>(1-0.23)*B321+P321</f>
        <v>#DIV/0!</v>
      </c>
      <c r="R321" s="1" t="e">
        <f>208/E321</f>
        <v>#DIV/0!</v>
      </c>
      <c r="S321" s="1" t="e">
        <f>(I321*Q321+L321*1004*H321/R321)/(I321+N321*(1+70/R321))</f>
        <v>#DIV/0!</v>
      </c>
      <c r="T321" s="1" t="e">
        <f>S321/(M321)*100000</f>
        <v>#DIV/0!</v>
      </c>
      <c r="U321" s="1">
        <v>319</v>
      </c>
      <c r="V321" s="1" t="e">
        <f>S321/Q321</f>
        <v>#DIV/0!</v>
      </c>
    </row>
    <row r="322" spans="1:22" x14ac:dyDescent="0.25">
      <c r="A322" s="2"/>
      <c r="F322" s="1">
        <f>6.11*EXP((17.27*C322)/(C322+237.3))</f>
        <v>6.11</v>
      </c>
      <c r="G322" s="1">
        <f>F322*D322*0.01</f>
        <v>0</v>
      </c>
      <c r="H322" s="1">
        <f>F322-G322</f>
        <v>6.11</v>
      </c>
      <c r="I322" s="1">
        <f>(4098*F322)/(237.3+C322)^2</f>
        <v>0.44464937670580801</v>
      </c>
      <c r="J322" s="1">
        <f>1013*((293-0.0065*1032)/293)^5.26</f>
        <v>896.81367090649962</v>
      </c>
      <c r="K322" s="1">
        <f>G322/(4.61*(273.15+C322))</f>
        <v>0</v>
      </c>
      <c r="L322" s="1">
        <f>(J322-G322)/(2.87*(273.15+C322))+K322</f>
        <v>1.1439818084491102</v>
      </c>
      <c r="M322" s="1">
        <f>(2.501-0.002361*C322)*10^6</f>
        <v>2501000</v>
      </c>
      <c r="N322" s="1">
        <f>1630*J322/M322</f>
        <v>0.58448871794386026</v>
      </c>
      <c r="O322" s="1">
        <f>MAX(B322:B332)</f>
        <v>0</v>
      </c>
      <c r="P322" s="1" t="e">
        <f>5.67*10^-8*(0.34-0.14*G322^0.5)*(273.15+C322)^4*(B322/O322)</f>
        <v>#DIV/0!</v>
      </c>
      <c r="Q322" s="1" t="e">
        <f>(1-0.23)*B322+P322</f>
        <v>#DIV/0!</v>
      </c>
      <c r="R322" s="1" t="e">
        <f>208/E322</f>
        <v>#DIV/0!</v>
      </c>
      <c r="S322" s="1" t="e">
        <f>(I322*Q322+L322*1004*H322/R322)/(I322+N322*(1+70/R322))</f>
        <v>#DIV/0!</v>
      </c>
      <c r="T322" s="1" t="e">
        <f>S322/(M322)*100000</f>
        <v>#DIV/0!</v>
      </c>
      <c r="U322" s="1">
        <v>320</v>
      </c>
      <c r="V322" s="1" t="e">
        <f>S322/Q322</f>
        <v>#DIV/0!</v>
      </c>
    </row>
    <row r="323" spans="1:22" x14ac:dyDescent="0.25">
      <c r="A323" s="2"/>
      <c r="F323" s="1">
        <f>6.11*EXP((17.27*C323)/(C323+237.3))</f>
        <v>6.11</v>
      </c>
      <c r="G323" s="1">
        <f>F323*D323*0.01</f>
        <v>0</v>
      </c>
      <c r="H323" s="1">
        <f>F323-G323</f>
        <v>6.11</v>
      </c>
      <c r="I323" s="1">
        <f>(4098*F323)/(237.3+C323)^2</f>
        <v>0.44464937670580801</v>
      </c>
      <c r="J323" s="1">
        <f>1013*((293-0.0065*1032)/293)^5.26</f>
        <v>896.81367090649962</v>
      </c>
      <c r="K323" s="1">
        <f>G323/(4.61*(273.15+C323))</f>
        <v>0</v>
      </c>
      <c r="L323" s="1">
        <f>(J323-G323)/(2.87*(273.15+C323))+K323</f>
        <v>1.1439818084491102</v>
      </c>
      <c r="M323" s="1">
        <f>(2.501-0.002361*C323)*10^6</f>
        <v>2501000</v>
      </c>
      <c r="N323" s="1">
        <f>1630*J323/M323</f>
        <v>0.58448871794386026</v>
      </c>
      <c r="O323" s="1">
        <f>MAX(B323:B333)</f>
        <v>0</v>
      </c>
      <c r="P323" s="1" t="e">
        <f>5.67*10^-8*(0.34-0.14*G323^0.5)*(273.15+C323)^4*(B323/O323)</f>
        <v>#DIV/0!</v>
      </c>
      <c r="Q323" s="1" t="e">
        <f>(1-0.23)*B323+P323</f>
        <v>#DIV/0!</v>
      </c>
      <c r="R323" s="1" t="e">
        <f>208/E323</f>
        <v>#DIV/0!</v>
      </c>
      <c r="S323" s="1" t="e">
        <f>(I323*Q323+L323*1004*H323/R323)/(I323+N323*(1+70/R323))</f>
        <v>#DIV/0!</v>
      </c>
      <c r="T323" s="1" t="e">
        <f>S323/(M323)*100000</f>
        <v>#DIV/0!</v>
      </c>
      <c r="U323" s="1">
        <v>321</v>
      </c>
      <c r="V323" s="1" t="e">
        <f>S323/Q323</f>
        <v>#DIV/0!</v>
      </c>
    </row>
    <row r="324" spans="1:22" x14ac:dyDescent="0.25">
      <c r="A324" s="2"/>
      <c r="F324" s="1">
        <f>6.11*EXP((17.27*C324)/(C324+237.3))</f>
        <v>6.11</v>
      </c>
      <c r="G324" s="1">
        <f>F324*D324*0.01</f>
        <v>0</v>
      </c>
      <c r="H324" s="1">
        <f>F324-G324</f>
        <v>6.11</v>
      </c>
      <c r="I324" s="1">
        <f>(4098*F324)/(237.3+C324)^2</f>
        <v>0.44464937670580801</v>
      </c>
      <c r="J324" s="1">
        <f>1013*((293-0.0065*1032)/293)^5.26</f>
        <v>896.81367090649962</v>
      </c>
      <c r="K324" s="1">
        <f>G324/(4.61*(273.15+C324))</f>
        <v>0</v>
      </c>
      <c r="L324" s="1">
        <f>(J324-G324)/(2.87*(273.15+C324))+K324</f>
        <v>1.1439818084491102</v>
      </c>
      <c r="M324" s="1">
        <f>(2.501-0.002361*C324)*10^6</f>
        <v>2501000</v>
      </c>
      <c r="N324" s="1">
        <f>1630*J324/M324</f>
        <v>0.58448871794386026</v>
      </c>
      <c r="O324" s="1">
        <f>MAX(B324:B334)</f>
        <v>0</v>
      </c>
      <c r="P324" s="1" t="e">
        <f>5.67*10^-8*(0.34-0.14*G324^0.5)*(273.15+C324)^4*(B324/O324)</f>
        <v>#DIV/0!</v>
      </c>
      <c r="Q324" s="1" t="e">
        <f>(1-0.23)*B324+P324</f>
        <v>#DIV/0!</v>
      </c>
      <c r="R324" s="1" t="e">
        <f>208/E324</f>
        <v>#DIV/0!</v>
      </c>
      <c r="S324" s="1" t="e">
        <f>(I324*Q324+L324*1004*H324/R324)/(I324+N324*(1+70/R324))</f>
        <v>#DIV/0!</v>
      </c>
      <c r="T324" s="1" t="e">
        <f>S324/(M324)*100000</f>
        <v>#DIV/0!</v>
      </c>
      <c r="U324" s="1">
        <v>322</v>
      </c>
      <c r="V324" s="1" t="e">
        <f>S324/Q324</f>
        <v>#DIV/0!</v>
      </c>
    </row>
    <row r="325" spans="1:22" x14ac:dyDescent="0.25">
      <c r="A325" s="2"/>
      <c r="F325" s="1">
        <f>6.11*EXP((17.27*C325)/(C325+237.3))</f>
        <v>6.11</v>
      </c>
      <c r="G325" s="1">
        <f>F325*D325*0.01</f>
        <v>0</v>
      </c>
      <c r="H325" s="1">
        <f>F325-G325</f>
        <v>6.11</v>
      </c>
      <c r="I325" s="1">
        <f>(4098*F325)/(237.3+C325)^2</f>
        <v>0.44464937670580801</v>
      </c>
      <c r="J325" s="1">
        <f>1013*((293-0.0065*1032)/293)^5.26</f>
        <v>896.81367090649962</v>
      </c>
      <c r="K325" s="1">
        <f>G325/(4.61*(273.15+C325))</f>
        <v>0</v>
      </c>
      <c r="L325" s="1">
        <f>(J325-G325)/(2.87*(273.15+C325))+K325</f>
        <v>1.1439818084491102</v>
      </c>
      <c r="M325" s="1">
        <f>(2.501-0.002361*C325)*10^6</f>
        <v>2501000</v>
      </c>
      <c r="N325" s="1">
        <f>1630*J325/M325</f>
        <v>0.58448871794386026</v>
      </c>
      <c r="O325" s="1">
        <f>MAX(B325:B335)</f>
        <v>0</v>
      </c>
      <c r="P325" s="1" t="e">
        <f>5.67*10^-8*(0.34-0.14*G325^0.5)*(273.15+C325)^4*(B325/O325)</f>
        <v>#DIV/0!</v>
      </c>
      <c r="Q325" s="1" t="e">
        <f>(1-0.23)*B325+P325</f>
        <v>#DIV/0!</v>
      </c>
      <c r="R325" s="1" t="e">
        <f>208/E325</f>
        <v>#DIV/0!</v>
      </c>
      <c r="S325" s="1" t="e">
        <f>(I325*Q325+L325*1004*H325/R325)/(I325+N325*(1+70/R325))</f>
        <v>#DIV/0!</v>
      </c>
      <c r="T325" s="1" t="e">
        <f>S325/(M325)*100000</f>
        <v>#DIV/0!</v>
      </c>
      <c r="U325" s="1">
        <v>323</v>
      </c>
      <c r="V325" s="1" t="e">
        <f>S325/Q325</f>
        <v>#DIV/0!</v>
      </c>
    </row>
    <row r="326" spans="1:22" x14ac:dyDescent="0.25">
      <c r="A326" s="2"/>
      <c r="F326" s="1">
        <f>6.11*EXP((17.27*C326)/(C326+237.3))</f>
        <v>6.11</v>
      </c>
      <c r="G326" s="1">
        <f>F326*D326*0.01</f>
        <v>0</v>
      </c>
      <c r="H326" s="1">
        <f>F326-G326</f>
        <v>6.11</v>
      </c>
      <c r="I326" s="1">
        <f>(4098*F326)/(237.3+C326)^2</f>
        <v>0.44464937670580801</v>
      </c>
      <c r="J326" s="1">
        <f>1013*((293-0.0065*1032)/293)^5.26</f>
        <v>896.81367090649962</v>
      </c>
      <c r="K326" s="1">
        <f>G326/(4.61*(273.15+C326))</f>
        <v>0</v>
      </c>
      <c r="L326" s="1">
        <f>(J326-G326)/(2.87*(273.15+C326))+K326</f>
        <v>1.1439818084491102</v>
      </c>
      <c r="M326" s="1">
        <f>(2.501-0.002361*C326)*10^6</f>
        <v>2501000</v>
      </c>
      <c r="N326" s="1">
        <f>1630*J326/M326</f>
        <v>0.58448871794386026</v>
      </c>
      <c r="O326" s="1">
        <f>MAX(B326:B336)</f>
        <v>0</v>
      </c>
      <c r="P326" s="1" t="e">
        <f>5.67*10^-8*(0.34-0.14*G326^0.5)*(273.15+C326)^4*(B326/O326)</f>
        <v>#DIV/0!</v>
      </c>
      <c r="Q326" s="1" t="e">
        <f>(1-0.23)*B326+P326</f>
        <v>#DIV/0!</v>
      </c>
      <c r="R326" s="1" t="e">
        <f>208/E326</f>
        <v>#DIV/0!</v>
      </c>
      <c r="S326" s="1" t="e">
        <f>(I326*Q326+L326*1004*H326/R326)/(I326+N326*(1+70/R326))</f>
        <v>#DIV/0!</v>
      </c>
      <c r="T326" s="1" t="e">
        <f>S326/(M326)*100000</f>
        <v>#DIV/0!</v>
      </c>
      <c r="U326" s="1">
        <v>324</v>
      </c>
      <c r="V326" s="1" t="e">
        <f>S326/Q326</f>
        <v>#DIV/0!</v>
      </c>
    </row>
    <row r="327" spans="1:22" x14ac:dyDescent="0.25">
      <c r="A327" s="2"/>
      <c r="F327" s="1">
        <f>6.11*EXP((17.27*C327)/(C327+237.3))</f>
        <v>6.11</v>
      </c>
      <c r="G327" s="1">
        <f>F327*D327*0.01</f>
        <v>0</v>
      </c>
      <c r="H327" s="1">
        <f>F327-G327</f>
        <v>6.11</v>
      </c>
      <c r="I327" s="1">
        <f>(4098*F327)/(237.3+C327)^2</f>
        <v>0.44464937670580801</v>
      </c>
      <c r="J327" s="1">
        <f>1013*((293-0.0065*1032)/293)^5.26</f>
        <v>896.81367090649962</v>
      </c>
      <c r="K327" s="1">
        <f>G327/(4.61*(273.15+C327))</f>
        <v>0</v>
      </c>
      <c r="L327" s="1">
        <f>(J327-G327)/(2.87*(273.15+C327))+K327</f>
        <v>1.1439818084491102</v>
      </c>
      <c r="M327" s="1">
        <f>(2.501-0.002361*C327)*10^6</f>
        <v>2501000</v>
      </c>
      <c r="N327" s="1">
        <f>1630*J327/M327</f>
        <v>0.58448871794386026</v>
      </c>
      <c r="O327" s="1">
        <f>MAX(B327:B337)</f>
        <v>0</v>
      </c>
      <c r="P327" s="1" t="e">
        <f>5.67*10^-8*(0.34-0.14*G327^0.5)*(273.15+C327)^4*(B327/O327)</f>
        <v>#DIV/0!</v>
      </c>
      <c r="Q327" s="1" t="e">
        <f>(1-0.23)*B327+P327</f>
        <v>#DIV/0!</v>
      </c>
      <c r="R327" s="1" t="e">
        <f>208/E327</f>
        <v>#DIV/0!</v>
      </c>
      <c r="S327" s="1" t="e">
        <f>(I327*Q327+L327*1004*H327/R327)/(I327+N327*(1+70/R327))</f>
        <v>#DIV/0!</v>
      </c>
      <c r="T327" s="1" t="e">
        <f>S327/(M327)*100000</f>
        <v>#DIV/0!</v>
      </c>
      <c r="U327" s="1">
        <v>325</v>
      </c>
      <c r="V327" s="1" t="e">
        <f>S327/Q327</f>
        <v>#DIV/0!</v>
      </c>
    </row>
    <row r="328" spans="1:22" x14ac:dyDescent="0.25">
      <c r="A328" s="2"/>
      <c r="F328" s="1">
        <f>6.11*EXP((17.27*C328)/(C328+237.3))</f>
        <v>6.11</v>
      </c>
      <c r="G328" s="1">
        <f>F328*D328*0.01</f>
        <v>0</v>
      </c>
      <c r="H328" s="1">
        <f>F328-G328</f>
        <v>6.11</v>
      </c>
      <c r="I328" s="1">
        <f>(4098*F328)/(237.3+C328)^2</f>
        <v>0.44464937670580801</v>
      </c>
      <c r="J328" s="1">
        <f>1013*((293-0.0065*1032)/293)^5.26</f>
        <v>896.81367090649962</v>
      </c>
      <c r="K328" s="1">
        <f>G328/(4.61*(273.15+C328))</f>
        <v>0</v>
      </c>
      <c r="L328" s="1">
        <f>(J328-G328)/(2.87*(273.15+C328))+K328</f>
        <v>1.1439818084491102</v>
      </c>
      <c r="M328" s="1">
        <f>(2.501-0.002361*C328)*10^6</f>
        <v>2501000</v>
      </c>
      <c r="N328" s="1">
        <f>1630*J328/M328</f>
        <v>0.58448871794386026</v>
      </c>
      <c r="O328" s="1">
        <f>MAX(B328:B338)</f>
        <v>0</v>
      </c>
      <c r="P328" s="1" t="e">
        <f>5.67*10^-8*(0.34-0.14*G328^0.5)*(273.15+C328)^4*(B328/O328)</f>
        <v>#DIV/0!</v>
      </c>
      <c r="Q328" s="1" t="e">
        <f>(1-0.23)*B328+P328</f>
        <v>#DIV/0!</v>
      </c>
      <c r="R328" s="1" t="e">
        <f>208/E328</f>
        <v>#DIV/0!</v>
      </c>
      <c r="S328" s="1" t="e">
        <f>(I328*Q328+L328*1004*H328/R328)/(I328+N328*(1+70/R328))</f>
        <v>#DIV/0!</v>
      </c>
      <c r="T328" s="1" t="e">
        <f>S328/(M328)*100000</f>
        <v>#DIV/0!</v>
      </c>
      <c r="U328" s="1">
        <v>326</v>
      </c>
      <c r="V328" s="1" t="e">
        <f>S328/Q328</f>
        <v>#DIV/0!</v>
      </c>
    </row>
    <row r="329" spans="1:22" x14ac:dyDescent="0.25">
      <c r="A329" s="2"/>
      <c r="F329" s="1">
        <f>6.11*EXP((17.27*C329)/(C329+237.3))</f>
        <v>6.11</v>
      </c>
      <c r="G329" s="1">
        <f>F329*D329*0.01</f>
        <v>0</v>
      </c>
      <c r="H329" s="1">
        <f>F329-G329</f>
        <v>6.11</v>
      </c>
      <c r="I329" s="1">
        <f>(4098*F329)/(237.3+C329)^2</f>
        <v>0.44464937670580801</v>
      </c>
      <c r="J329" s="1">
        <f>1013*((293-0.0065*1032)/293)^5.26</f>
        <v>896.81367090649962</v>
      </c>
      <c r="K329" s="1">
        <f>G329/(4.61*(273.15+C329))</f>
        <v>0</v>
      </c>
      <c r="L329" s="1">
        <f>(J329-G329)/(2.87*(273.15+C329))+K329</f>
        <v>1.1439818084491102</v>
      </c>
      <c r="M329" s="1">
        <f>(2.501-0.002361*C329)*10^6</f>
        <v>2501000</v>
      </c>
      <c r="N329" s="1">
        <f>1630*J329/M329</f>
        <v>0.58448871794386026</v>
      </c>
      <c r="O329" s="1">
        <f>MAX(B329:B339)</f>
        <v>0</v>
      </c>
      <c r="P329" s="1" t="e">
        <f>5.67*10^-8*(0.34-0.14*G329^0.5)*(273.15+C329)^4*(B329/O329)</f>
        <v>#DIV/0!</v>
      </c>
      <c r="Q329" s="1" t="e">
        <f>(1-0.23)*B329+P329</f>
        <v>#DIV/0!</v>
      </c>
      <c r="R329" s="1" t="e">
        <f>208/E329</f>
        <v>#DIV/0!</v>
      </c>
      <c r="S329" s="1" t="e">
        <f>(I329*Q329+L329*1004*H329/R329)/(I329+N329*(1+70/R329))</f>
        <v>#DIV/0!</v>
      </c>
      <c r="T329" s="1" t="e">
        <f>S329/(M329)*100000</f>
        <v>#DIV/0!</v>
      </c>
      <c r="U329" s="1">
        <v>327</v>
      </c>
      <c r="V329" s="1" t="e">
        <f>S329/Q329</f>
        <v>#DIV/0!</v>
      </c>
    </row>
    <row r="330" spans="1:22" x14ac:dyDescent="0.25">
      <c r="A330" s="2"/>
      <c r="F330" s="1">
        <f>6.11*EXP((17.27*C330)/(C330+237.3))</f>
        <v>6.11</v>
      </c>
      <c r="G330" s="1">
        <f>F330*D330*0.01</f>
        <v>0</v>
      </c>
      <c r="H330" s="1">
        <f>F330-G330</f>
        <v>6.11</v>
      </c>
      <c r="I330" s="1">
        <f>(4098*F330)/(237.3+C330)^2</f>
        <v>0.44464937670580801</v>
      </c>
      <c r="J330" s="1">
        <f>1013*((293-0.0065*1032)/293)^5.26</f>
        <v>896.81367090649962</v>
      </c>
      <c r="K330" s="1">
        <f>G330/(4.61*(273.15+C330))</f>
        <v>0</v>
      </c>
      <c r="L330" s="1">
        <f>(J330-G330)/(2.87*(273.15+C330))+K330</f>
        <v>1.1439818084491102</v>
      </c>
      <c r="M330" s="1">
        <f>(2.501-0.002361*C330)*10^6</f>
        <v>2501000</v>
      </c>
      <c r="N330" s="1">
        <f>1630*J330/M330</f>
        <v>0.58448871794386026</v>
      </c>
      <c r="O330" s="1">
        <f>MAX(B330:B340)</f>
        <v>0</v>
      </c>
      <c r="P330" s="1" t="e">
        <f>5.67*10^-8*(0.34-0.14*G330^0.5)*(273.15+C330)^4*(B330/O330)</f>
        <v>#DIV/0!</v>
      </c>
      <c r="Q330" s="1" t="e">
        <f>(1-0.23)*B330+P330</f>
        <v>#DIV/0!</v>
      </c>
      <c r="R330" s="1" t="e">
        <f>208/E330</f>
        <v>#DIV/0!</v>
      </c>
      <c r="S330" s="1" t="e">
        <f>(I330*Q330+L330*1004*H330/R330)/(I330+N330*(1+70/R330))</f>
        <v>#DIV/0!</v>
      </c>
      <c r="T330" s="1" t="e">
        <f>S330/(M330)*100000</f>
        <v>#DIV/0!</v>
      </c>
      <c r="U330" s="1">
        <v>328</v>
      </c>
      <c r="V330" s="1" t="e">
        <f>S330/Q330</f>
        <v>#DIV/0!</v>
      </c>
    </row>
    <row r="331" spans="1:22" x14ac:dyDescent="0.25">
      <c r="A331" s="2"/>
      <c r="F331" s="1">
        <f>6.11*EXP((17.27*C331)/(C331+237.3))</f>
        <v>6.11</v>
      </c>
      <c r="G331" s="1">
        <f>F331*D331*0.01</f>
        <v>0</v>
      </c>
      <c r="H331" s="1">
        <f>F331-G331</f>
        <v>6.11</v>
      </c>
      <c r="I331" s="1">
        <f>(4098*F331)/(237.3+C331)^2</f>
        <v>0.44464937670580801</v>
      </c>
      <c r="J331" s="1">
        <f>1013*((293-0.0065*1032)/293)^5.26</f>
        <v>896.81367090649962</v>
      </c>
      <c r="K331" s="1">
        <f>G331/(4.61*(273.15+C331))</f>
        <v>0</v>
      </c>
      <c r="L331" s="1">
        <f>(J331-G331)/(2.87*(273.15+C331))+K331</f>
        <v>1.1439818084491102</v>
      </c>
      <c r="M331" s="1">
        <f>(2.501-0.002361*C331)*10^6</f>
        <v>2501000</v>
      </c>
      <c r="N331" s="1">
        <f>1630*J331/M331</f>
        <v>0.58448871794386026</v>
      </c>
      <c r="O331" s="1">
        <f>MAX(B331:B341)</f>
        <v>0</v>
      </c>
      <c r="P331" s="1" t="e">
        <f>5.67*10^-8*(0.34-0.14*G331^0.5)*(273.15+C331)^4*(B331/O331)</f>
        <v>#DIV/0!</v>
      </c>
      <c r="Q331" s="1" t="e">
        <f>(1-0.23)*B331+P331</f>
        <v>#DIV/0!</v>
      </c>
      <c r="R331" s="1" t="e">
        <f>208/E331</f>
        <v>#DIV/0!</v>
      </c>
      <c r="S331" s="1" t="e">
        <f>(I331*Q331+L331*1004*H331/R331)/(I331+N331*(1+70/R331))</f>
        <v>#DIV/0!</v>
      </c>
      <c r="T331" s="1" t="e">
        <f>S331/(M331)*100000</f>
        <v>#DIV/0!</v>
      </c>
      <c r="U331" s="1">
        <v>329</v>
      </c>
      <c r="V331" s="1" t="e">
        <f>S331/Q331</f>
        <v>#DIV/0!</v>
      </c>
    </row>
    <row r="332" spans="1:22" x14ac:dyDescent="0.25">
      <c r="A332" s="2"/>
      <c r="F332" s="1">
        <f>6.11*EXP((17.27*C332)/(C332+237.3))</f>
        <v>6.11</v>
      </c>
      <c r="G332" s="1">
        <f>F332*D332*0.01</f>
        <v>0</v>
      </c>
      <c r="H332" s="1">
        <f>F332-G332</f>
        <v>6.11</v>
      </c>
      <c r="I332" s="1">
        <f>(4098*F332)/(237.3+C332)^2</f>
        <v>0.44464937670580801</v>
      </c>
      <c r="J332" s="1">
        <f>1013*((293-0.0065*1032)/293)^5.26</f>
        <v>896.81367090649962</v>
      </c>
      <c r="K332" s="1">
        <f>G332/(4.61*(273.15+C332))</f>
        <v>0</v>
      </c>
      <c r="L332" s="1">
        <f>(J332-G332)/(2.87*(273.15+C332))+K332</f>
        <v>1.1439818084491102</v>
      </c>
      <c r="M332" s="1">
        <f>(2.501-0.002361*C332)*10^6</f>
        <v>2501000</v>
      </c>
      <c r="N332" s="1">
        <f>1630*J332/M332</f>
        <v>0.58448871794386026</v>
      </c>
      <c r="O332" s="1">
        <f>MAX(B332:B342)</f>
        <v>0</v>
      </c>
      <c r="P332" s="1" t="e">
        <f>5.67*10^-8*(0.34-0.14*G332^0.5)*(273.15+C332)^4*(B332/O332)</f>
        <v>#DIV/0!</v>
      </c>
      <c r="Q332" s="1" t="e">
        <f>(1-0.23)*B332+P332</f>
        <v>#DIV/0!</v>
      </c>
      <c r="R332" s="1" t="e">
        <f>208/E332</f>
        <v>#DIV/0!</v>
      </c>
      <c r="S332" s="1" t="e">
        <f>(I332*Q332+L332*1004*H332/R332)/(I332+N332*(1+70/R332))</f>
        <v>#DIV/0!</v>
      </c>
      <c r="T332" s="1" t="e">
        <f>S332/(M332)*100000</f>
        <v>#DIV/0!</v>
      </c>
      <c r="U332" s="1">
        <v>330</v>
      </c>
      <c r="V332" s="1" t="e">
        <f>S332/Q332</f>
        <v>#DIV/0!</v>
      </c>
    </row>
    <row r="333" spans="1:22" x14ac:dyDescent="0.25">
      <c r="A333" s="2"/>
      <c r="F333" s="1">
        <f>6.11*EXP((17.27*C333)/(C333+237.3))</f>
        <v>6.11</v>
      </c>
      <c r="G333" s="1">
        <f>F333*D333*0.01</f>
        <v>0</v>
      </c>
      <c r="H333" s="1">
        <f>F333-G333</f>
        <v>6.11</v>
      </c>
      <c r="I333" s="1">
        <f>(4098*F333)/(237.3+C333)^2</f>
        <v>0.44464937670580801</v>
      </c>
      <c r="J333" s="1">
        <f>1013*((293-0.0065*1032)/293)^5.26</f>
        <v>896.81367090649962</v>
      </c>
      <c r="K333" s="1">
        <f>G333/(4.61*(273.15+C333))</f>
        <v>0</v>
      </c>
      <c r="L333" s="1">
        <f>(J333-G333)/(2.87*(273.15+C333))+K333</f>
        <v>1.1439818084491102</v>
      </c>
      <c r="M333" s="1">
        <f>(2.501-0.002361*C333)*10^6</f>
        <v>2501000</v>
      </c>
      <c r="N333" s="1">
        <f>1630*J333/M333</f>
        <v>0.58448871794386026</v>
      </c>
      <c r="O333" s="1">
        <f>MAX(B333:B343)</f>
        <v>0</v>
      </c>
      <c r="P333" s="1" t="e">
        <f>5.67*10^-8*(0.34-0.14*G333^0.5)*(273.15+C333)^4*(B333/O333)</f>
        <v>#DIV/0!</v>
      </c>
      <c r="Q333" s="1" t="e">
        <f>(1-0.23)*B333+P333</f>
        <v>#DIV/0!</v>
      </c>
      <c r="R333" s="1" t="e">
        <f>208/E333</f>
        <v>#DIV/0!</v>
      </c>
      <c r="S333" s="1" t="e">
        <f>(I333*Q333+L333*1004*H333/R333)/(I333+N333*(1+70/R333))</f>
        <v>#DIV/0!</v>
      </c>
      <c r="T333" s="1" t="e">
        <f>S333/(M333)*100000</f>
        <v>#DIV/0!</v>
      </c>
      <c r="U333" s="1">
        <v>331</v>
      </c>
      <c r="V333" s="1" t="e">
        <f>S333/Q333</f>
        <v>#DIV/0!</v>
      </c>
    </row>
    <row r="334" spans="1:22" x14ac:dyDescent="0.25">
      <c r="A334" s="2"/>
      <c r="F334" s="1">
        <f>6.11*EXP((17.27*C334)/(C334+237.3))</f>
        <v>6.11</v>
      </c>
      <c r="G334" s="1">
        <f>F334*D334*0.01</f>
        <v>0</v>
      </c>
      <c r="H334" s="1">
        <f>F334-G334</f>
        <v>6.11</v>
      </c>
      <c r="I334" s="1">
        <f>(4098*F334)/(237.3+C334)^2</f>
        <v>0.44464937670580801</v>
      </c>
      <c r="J334" s="1">
        <f>1013*((293-0.0065*1032)/293)^5.26</f>
        <v>896.81367090649962</v>
      </c>
      <c r="K334" s="1">
        <f>G334/(4.61*(273.15+C334))</f>
        <v>0</v>
      </c>
      <c r="L334" s="1">
        <f>(J334-G334)/(2.87*(273.15+C334))+K334</f>
        <v>1.1439818084491102</v>
      </c>
      <c r="M334" s="1">
        <f>(2.501-0.002361*C334)*10^6</f>
        <v>2501000</v>
      </c>
      <c r="N334" s="1">
        <f>1630*J334/M334</f>
        <v>0.58448871794386026</v>
      </c>
      <c r="O334" s="1">
        <f>MAX(B334:B344)</f>
        <v>0</v>
      </c>
      <c r="P334" s="1" t="e">
        <f>5.67*10^-8*(0.34-0.14*G334^0.5)*(273.15+C334)^4*(B334/O334)</f>
        <v>#DIV/0!</v>
      </c>
      <c r="Q334" s="1" t="e">
        <f>(1-0.23)*B334+P334</f>
        <v>#DIV/0!</v>
      </c>
      <c r="R334" s="1" t="e">
        <f>208/E334</f>
        <v>#DIV/0!</v>
      </c>
      <c r="S334" s="1" t="e">
        <f>(I334*Q334+L334*1004*H334/R334)/(I334+N334*(1+70/R334))</f>
        <v>#DIV/0!</v>
      </c>
      <c r="T334" s="1" t="e">
        <f>S334/(M334)*100000</f>
        <v>#DIV/0!</v>
      </c>
      <c r="U334" s="1">
        <v>332</v>
      </c>
      <c r="V334" s="1" t="e">
        <f>S334/Q334</f>
        <v>#DIV/0!</v>
      </c>
    </row>
    <row r="335" spans="1:22" x14ac:dyDescent="0.25">
      <c r="A335" s="2"/>
      <c r="F335" s="1">
        <f>6.11*EXP((17.27*C335)/(C335+237.3))</f>
        <v>6.11</v>
      </c>
      <c r="G335" s="1">
        <f>F335*D335*0.01</f>
        <v>0</v>
      </c>
      <c r="H335" s="1">
        <f>F335-G335</f>
        <v>6.11</v>
      </c>
      <c r="I335" s="1">
        <f>(4098*F335)/(237.3+C335)^2</f>
        <v>0.44464937670580801</v>
      </c>
      <c r="J335" s="1">
        <f>1013*((293-0.0065*1032)/293)^5.26</f>
        <v>896.81367090649962</v>
      </c>
      <c r="K335" s="1">
        <f>G335/(4.61*(273.15+C335))</f>
        <v>0</v>
      </c>
      <c r="L335" s="1">
        <f>(J335-G335)/(2.87*(273.15+C335))+K335</f>
        <v>1.1439818084491102</v>
      </c>
      <c r="M335" s="1">
        <f>(2.501-0.002361*C335)*10^6</f>
        <v>2501000</v>
      </c>
      <c r="N335" s="1">
        <f>1630*J335/M335</f>
        <v>0.58448871794386026</v>
      </c>
      <c r="O335" s="1">
        <f>MAX(B335:B345)</f>
        <v>0</v>
      </c>
      <c r="P335" s="1" t="e">
        <f>5.67*10^-8*(0.34-0.14*G335^0.5)*(273.15+C335)^4*(B335/O335)</f>
        <v>#DIV/0!</v>
      </c>
      <c r="Q335" s="1" t="e">
        <f>(1-0.23)*B335+P335</f>
        <v>#DIV/0!</v>
      </c>
      <c r="R335" s="1" t="e">
        <f>208/E335</f>
        <v>#DIV/0!</v>
      </c>
      <c r="S335" s="1" t="e">
        <f>(I335*Q335+L335*1004*H335/R335)/(I335+N335*(1+70/R335))</f>
        <v>#DIV/0!</v>
      </c>
      <c r="T335" s="1" t="e">
        <f>S335/(M335)*100000</f>
        <v>#DIV/0!</v>
      </c>
      <c r="U335" s="1">
        <v>333</v>
      </c>
      <c r="V335" s="1" t="e">
        <f>S335/Q335</f>
        <v>#DIV/0!</v>
      </c>
    </row>
    <row r="336" spans="1:22" x14ac:dyDescent="0.25">
      <c r="A336" s="2"/>
      <c r="F336" s="1">
        <f>6.11*EXP((17.27*C336)/(C336+237.3))</f>
        <v>6.11</v>
      </c>
      <c r="G336" s="1">
        <f>F336*D336*0.01</f>
        <v>0</v>
      </c>
      <c r="H336" s="1">
        <f>F336-G336</f>
        <v>6.11</v>
      </c>
      <c r="I336" s="1">
        <f>(4098*F336)/(237.3+C336)^2</f>
        <v>0.44464937670580801</v>
      </c>
      <c r="J336" s="1">
        <f>1013*((293-0.0065*1032)/293)^5.26</f>
        <v>896.81367090649962</v>
      </c>
      <c r="K336" s="1">
        <f>G336/(4.61*(273.15+C336))</f>
        <v>0</v>
      </c>
      <c r="L336" s="1">
        <f>(J336-G336)/(2.87*(273.15+C336))+K336</f>
        <v>1.1439818084491102</v>
      </c>
      <c r="M336" s="1">
        <f>(2.501-0.002361*C336)*10^6</f>
        <v>2501000</v>
      </c>
      <c r="N336" s="1">
        <f>1630*J336/M336</f>
        <v>0.58448871794386026</v>
      </c>
      <c r="O336" s="1">
        <f>MAX(B336:B346)</f>
        <v>0</v>
      </c>
      <c r="P336" s="1" t="e">
        <f>5.67*10^-8*(0.34-0.14*G336^0.5)*(273.15+C336)^4*(B336/O336)</f>
        <v>#DIV/0!</v>
      </c>
      <c r="Q336" s="1" t="e">
        <f>(1-0.23)*B336+P336</f>
        <v>#DIV/0!</v>
      </c>
      <c r="R336" s="1" t="e">
        <f>208/E336</f>
        <v>#DIV/0!</v>
      </c>
      <c r="S336" s="1" t="e">
        <f>(I336*Q336+L336*1004*H336/R336)/(I336+N336*(1+70/R336))</f>
        <v>#DIV/0!</v>
      </c>
      <c r="T336" s="1" t="e">
        <f>S336/(M336)*100000</f>
        <v>#DIV/0!</v>
      </c>
      <c r="U336" s="1">
        <v>334</v>
      </c>
      <c r="V336" s="1" t="e">
        <f>S336/Q336</f>
        <v>#DIV/0!</v>
      </c>
    </row>
    <row r="337" spans="1:22" x14ac:dyDescent="0.25">
      <c r="A337" s="2"/>
      <c r="F337" s="1">
        <f>6.11*EXP((17.27*C337)/(C337+237.3))</f>
        <v>6.11</v>
      </c>
      <c r="G337" s="1">
        <f>F337*D337*0.01</f>
        <v>0</v>
      </c>
      <c r="H337" s="1">
        <f>F337-G337</f>
        <v>6.11</v>
      </c>
      <c r="I337" s="1">
        <f>(4098*F337)/(237.3+C337)^2</f>
        <v>0.44464937670580801</v>
      </c>
      <c r="J337" s="1">
        <f>1013*((293-0.0065*1032)/293)^5.26</f>
        <v>896.81367090649962</v>
      </c>
      <c r="K337" s="1">
        <f>G337/(4.61*(273.15+C337))</f>
        <v>0</v>
      </c>
      <c r="L337" s="1">
        <f>(J337-G337)/(2.87*(273.15+C337))+K337</f>
        <v>1.1439818084491102</v>
      </c>
      <c r="M337" s="1">
        <f>(2.501-0.002361*C337)*10^6</f>
        <v>2501000</v>
      </c>
      <c r="N337" s="1">
        <f>1630*J337/M337</f>
        <v>0.58448871794386026</v>
      </c>
      <c r="O337" s="1">
        <f>MAX(B337:B347)</f>
        <v>0</v>
      </c>
      <c r="P337" s="1" t="e">
        <f>5.67*10^-8*(0.34-0.14*G337^0.5)*(273.15+C337)^4*(B337/O337)</f>
        <v>#DIV/0!</v>
      </c>
      <c r="Q337" s="1" t="e">
        <f>(1-0.23)*B337+P337</f>
        <v>#DIV/0!</v>
      </c>
      <c r="R337" s="1" t="e">
        <f>208/E337</f>
        <v>#DIV/0!</v>
      </c>
      <c r="S337" s="1" t="e">
        <f>(I337*Q337+L337*1004*H337/R337)/(I337+N337*(1+70/R337))</f>
        <v>#DIV/0!</v>
      </c>
      <c r="T337" s="1" t="e">
        <f>S337/(M337)*100000</f>
        <v>#DIV/0!</v>
      </c>
      <c r="U337" s="1">
        <v>335</v>
      </c>
      <c r="V337" s="1" t="e">
        <f>S337/Q337</f>
        <v>#DIV/0!</v>
      </c>
    </row>
    <row r="338" spans="1:22" x14ac:dyDescent="0.25">
      <c r="A338" s="2"/>
      <c r="F338" s="1">
        <f>6.11*EXP((17.27*C338)/(C338+237.3))</f>
        <v>6.11</v>
      </c>
      <c r="G338" s="1">
        <f>F338*D338*0.01</f>
        <v>0</v>
      </c>
      <c r="H338" s="1">
        <f>F338-G338</f>
        <v>6.11</v>
      </c>
      <c r="I338" s="1">
        <f>(4098*F338)/(237.3+C338)^2</f>
        <v>0.44464937670580801</v>
      </c>
      <c r="J338" s="1">
        <f>1013*((293-0.0065*1032)/293)^5.26</f>
        <v>896.81367090649962</v>
      </c>
      <c r="K338" s="1">
        <f>G338/(4.61*(273.15+C338))</f>
        <v>0</v>
      </c>
      <c r="L338" s="1">
        <f>(J338-G338)/(2.87*(273.15+C338))+K338</f>
        <v>1.1439818084491102</v>
      </c>
      <c r="M338" s="1">
        <f>(2.501-0.002361*C338)*10^6</f>
        <v>2501000</v>
      </c>
      <c r="N338" s="1">
        <f>1630*J338/M338</f>
        <v>0.58448871794386026</v>
      </c>
      <c r="O338" s="1">
        <f>MAX(B338:B348)</f>
        <v>0</v>
      </c>
      <c r="P338" s="1" t="e">
        <f>5.67*10^-8*(0.34-0.14*G338^0.5)*(273.15+C338)^4*(B338/O338)</f>
        <v>#DIV/0!</v>
      </c>
      <c r="Q338" s="1" t="e">
        <f>(1-0.23)*B338+P338</f>
        <v>#DIV/0!</v>
      </c>
      <c r="R338" s="1" t="e">
        <f>208/E338</f>
        <v>#DIV/0!</v>
      </c>
      <c r="S338" s="1" t="e">
        <f>(I338*Q338+L338*1004*H338/R338)/(I338+N338*(1+70/R338))</f>
        <v>#DIV/0!</v>
      </c>
      <c r="T338" s="1" t="e">
        <f>S338/(M338)*100000</f>
        <v>#DIV/0!</v>
      </c>
      <c r="U338" s="1">
        <v>336</v>
      </c>
      <c r="V338" s="1" t="e">
        <f>S338/Q338</f>
        <v>#DIV/0!</v>
      </c>
    </row>
    <row r="339" spans="1:22" x14ac:dyDescent="0.25">
      <c r="A339" s="2"/>
      <c r="F339" s="1">
        <f>6.11*EXP((17.27*C339)/(C339+237.3))</f>
        <v>6.11</v>
      </c>
      <c r="G339" s="1">
        <f>F339*D339*0.01</f>
        <v>0</v>
      </c>
      <c r="H339" s="1">
        <f>F339-G339</f>
        <v>6.11</v>
      </c>
      <c r="I339" s="1">
        <f>(4098*F339)/(237.3+C339)^2</f>
        <v>0.44464937670580801</v>
      </c>
      <c r="J339" s="1">
        <f>1013*((293-0.0065*1032)/293)^5.26</f>
        <v>896.81367090649962</v>
      </c>
      <c r="K339" s="1">
        <f>G339/(4.61*(273.15+C339))</f>
        <v>0</v>
      </c>
      <c r="L339" s="1">
        <f>(J339-G339)/(2.87*(273.15+C339))+K339</f>
        <v>1.1439818084491102</v>
      </c>
      <c r="M339" s="1">
        <f>(2.501-0.002361*C339)*10^6</f>
        <v>2501000</v>
      </c>
      <c r="N339" s="1">
        <f>1630*J339/M339</f>
        <v>0.58448871794386026</v>
      </c>
      <c r="O339" s="1">
        <f>MAX(B339:B349)</f>
        <v>0</v>
      </c>
      <c r="P339" s="1" t="e">
        <f>5.67*10^-8*(0.34-0.14*G339^0.5)*(273.15+C339)^4*(B339/O339)</f>
        <v>#DIV/0!</v>
      </c>
      <c r="Q339" s="1" t="e">
        <f>(1-0.23)*B339+P339</f>
        <v>#DIV/0!</v>
      </c>
      <c r="R339" s="1" t="e">
        <f>208/E339</f>
        <v>#DIV/0!</v>
      </c>
      <c r="S339" s="1" t="e">
        <f>(I339*Q339+L339*1004*H339/R339)/(I339+N339*(1+70/R339))</f>
        <v>#DIV/0!</v>
      </c>
      <c r="T339" s="1" t="e">
        <f>S339/(M339)*100000</f>
        <v>#DIV/0!</v>
      </c>
      <c r="U339" s="1">
        <v>337</v>
      </c>
      <c r="V339" s="1" t="e">
        <f>S339/Q339</f>
        <v>#DIV/0!</v>
      </c>
    </row>
    <row r="340" spans="1:22" x14ac:dyDescent="0.25">
      <c r="A340" s="2"/>
      <c r="F340" s="1">
        <f>6.11*EXP((17.27*C340)/(C340+237.3))</f>
        <v>6.11</v>
      </c>
      <c r="G340" s="1">
        <f>F340*D340*0.01</f>
        <v>0</v>
      </c>
      <c r="H340" s="1">
        <f>F340-G340</f>
        <v>6.11</v>
      </c>
      <c r="I340" s="1">
        <f>(4098*F340)/(237.3+C340)^2</f>
        <v>0.44464937670580801</v>
      </c>
      <c r="J340" s="1">
        <f>1013*((293-0.0065*1032)/293)^5.26</f>
        <v>896.81367090649962</v>
      </c>
      <c r="K340" s="1">
        <f>G340/(4.61*(273.15+C340))</f>
        <v>0</v>
      </c>
      <c r="L340" s="1">
        <f>(J340-G340)/(2.87*(273.15+C340))+K340</f>
        <v>1.1439818084491102</v>
      </c>
      <c r="M340" s="1">
        <f>(2.501-0.002361*C340)*10^6</f>
        <v>2501000</v>
      </c>
      <c r="N340" s="1">
        <f>1630*J340/M340</f>
        <v>0.58448871794386026</v>
      </c>
      <c r="O340" s="1">
        <f>MAX(B340:B350)</f>
        <v>0</v>
      </c>
      <c r="P340" s="1" t="e">
        <f>5.67*10^-8*(0.34-0.14*G340^0.5)*(273.15+C340)^4*(B340/O340)</f>
        <v>#DIV/0!</v>
      </c>
      <c r="Q340" s="1" t="e">
        <f>(1-0.23)*B340+P340</f>
        <v>#DIV/0!</v>
      </c>
      <c r="R340" s="1" t="e">
        <f>208/E340</f>
        <v>#DIV/0!</v>
      </c>
      <c r="S340" s="1" t="e">
        <f>(I340*Q340+L340*1004*H340/R340)/(I340+N340*(1+70/R340))</f>
        <v>#DIV/0!</v>
      </c>
      <c r="T340" s="1" t="e">
        <f>S340/(M340)*100000</f>
        <v>#DIV/0!</v>
      </c>
      <c r="U340" s="1">
        <v>338</v>
      </c>
      <c r="V340" s="1" t="e">
        <f>S340/Q340</f>
        <v>#DIV/0!</v>
      </c>
    </row>
    <row r="341" spans="1:22" x14ac:dyDescent="0.25">
      <c r="A341" s="2"/>
      <c r="F341" s="1">
        <f>6.11*EXP((17.27*C341)/(C341+237.3))</f>
        <v>6.11</v>
      </c>
      <c r="G341" s="1">
        <f>F341*D341*0.01</f>
        <v>0</v>
      </c>
      <c r="H341" s="1">
        <f>F341-G341</f>
        <v>6.11</v>
      </c>
      <c r="I341" s="1">
        <f>(4098*F341)/(237.3+C341)^2</f>
        <v>0.44464937670580801</v>
      </c>
      <c r="J341" s="1">
        <f>1013*((293-0.0065*1032)/293)^5.26</f>
        <v>896.81367090649962</v>
      </c>
      <c r="K341" s="1">
        <f>G341/(4.61*(273.15+C341))</f>
        <v>0</v>
      </c>
      <c r="L341" s="1">
        <f>(J341-G341)/(2.87*(273.15+C341))+K341</f>
        <v>1.1439818084491102</v>
      </c>
      <c r="M341" s="1">
        <f>(2.501-0.002361*C341)*10^6</f>
        <v>2501000</v>
      </c>
      <c r="N341" s="1">
        <f>1630*J341/M341</f>
        <v>0.58448871794386026</v>
      </c>
      <c r="O341" s="1">
        <f>MAX(B341:B351)</f>
        <v>0</v>
      </c>
      <c r="P341" s="1" t="e">
        <f>5.67*10^-8*(0.34-0.14*G341^0.5)*(273.15+C341)^4*(B341/O341)</f>
        <v>#DIV/0!</v>
      </c>
      <c r="Q341" s="1" t="e">
        <f>(1-0.23)*B341+P341</f>
        <v>#DIV/0!</v>
      </c>
      <c r="R341" s="1" t="e">
        <f>208/E341</f>
        <v>#DIV/0!</v>
      </c>
      <c r="S341" s="1" t="e">
        <f>(I341*Q341+L341*1004*H341/R341)/(I341+N341*(1+70/R341))</f>
        <v>#DIV/0!</v>
      </c>
      <c r="T341" s="1" t="e">
        <f>S341/(M341)*100000</f>
        <v>#DIV/0!</v>
      </c>
      <c r="U341" s="1">
        <v>339</v>
      </c>
      <c r="V341" s="1" t="e">
        <f>S341/Q341</f>
        <v>#DIV/0!</v>
      </c>
    </row>
    <row r="342" spans="1:22" x14ac:dyDescent="0.25">
      <c r="A342" s="2"/>
      <c r="F342" s="1">
        <f>6.11*EXP((17.27*C342)/(C342+237.3))</f>
        <v>6.11</v>
      </c>
      <c r="G342" s="1">
        <f>F342*D342*0.01</f>
        <v>0</v>
      </c>
      <c r="H342" s="1">
        <f>F342-G342</f>
        <v>6.11</v>
      </c>
      <c r="I342" s="1">
        <f>(4098*F342)/(237.3+C342)^2</f>
        <v>0.44464937670580801</v>
      </c>
      <c r="J342" s="1">
        <f>1013*((293-0.0065*1032)/293)^5.26</f>
        <v>896.81367090649962</v>
      </c>
      <c r="K342" s="1">
        <f>G342/(4.61*(273.15+C342))</f>
        <v>0</v>
      </c>
      <c r="L342" s="1">
        <f>(J342-G342)/(2.87*(273.15+C342))+K342</f>
        <v>1.1439818084491102</v>
      </c>
      <c r="M342" s="1">
        <f>(2.501-0.002361*C342)*10^6</f>
        <v>2501000</v>
      </c>
      <c r="N342" s="1">
        <f>1630*J342/M342</f>
        <v>0.58448871794386026</v>
      </c>
      <c r="O342" s="1">
        <f>MAX(B342:B352)</f>
        <v>0</v>
      </c>
      <c r="P342" s="1" t="e">
        <f>5.67*10^-8*(0.34-0.14*G342^0.5)*(273.15+C342)^4*(B342/O342)</f>
        <v>#DIV/0!</v>
      </c>
      <c r="Q342" s="1" t="e">
        <f>(1-0.23)*B342+P342</f>
        <v>#DIV/0!</v>
      </c>
      <c r="R342" s="1" t="e">
        <f>208/E342</f>
        <v>#DIV/0!</v>
      </c>
      <c r="S342" s="1" t="e">
        <f>(I342*Q342+L342*1004*H342/R342)/(I342+N342*(1+70/R342))</f>
        <v>#DIV/0!</v>
      </c>
      <c r="T342" s="1" t="e">
        <f>S342/(M342)*100000</f>
        <v>#DIV/0!</v>
      </c>
      <c r="U342" s="1">
        <v>340</v>
      </c>
      <c r="V342" s="1" t="e">
        <f>S342/Q342</f>
        <v>#DIV/0!</v>
      </c>
    </row>
    <row r="343" spans="1:22" x14ac:dyDescent="0.25">
      <c r="A343" s="2"/>
      <c r="F343" s="1">
        <f>6.11*EXP((17.27*C343)/(C343+237.3))</f>
        <v>6.11</v>
      </c>
      <c r="G343" s="1">
        <f>F343*D343*0.01</f>
        <v>0</v>
      </c>
      <c r="H343" s="1">
        <f>F343-G343</f>
        <v>6.11</v>
      </c>
      <c r="I343" s="1">
        <f>(4098*F343)/(237.3+C343)^2</f>
        <v>0.44464937670580801</v>
      </c>
      <c r="J343" s="1">
        <f>1013*((293-0.0065*1032)/293)^5.26</f>
        <v>896.81367090649962</v>
      </c>
      <c r="K343" s="1">
        <f>G343/(4.61*(273.15+C343))</f>
        <v>0</v>
      </c>
      <c r="L343" s="1">
        <f>(J343-G343)/(2.87*(273.15+C343))+K343</f>
        <v>1.1439818084491102</v>
      </c>
      <c r="M343" s="1">
        <f>(2.501-0.002361*C343)*10^6</f>
        <v>2501000</v>
      </c>
      <c r="N343" s="1">
        <f>1630*J343/M343</f>
        <v>0.58448871794386026</v>
      </c>
      <c r="O343" s="1">
        <f>MAX(B343:B353)</f>
        <v>0</v>
      </c>
      <c r="P343" s="1" t="e">
        <f>5.67*10^-8*(0.34-0.14*G343^0.5)*(273.15+C343)^4*(B343/O343)</f>
        <v>#DIV/0!</v>
      </c>
      <c r="Q343" s="1" t="e">
        <f>(1-0.23)*B343+P343</f>
        <v>#DIV/0!</v>
      </c>
      <c r="R343" s="1" t="e">
        <f>208/E343</f>
        <v>#DIV/0!</v>
      </c>
      <c r="S343" s="1" t="e">
        <f>(I343*Q343+L343*1004*H343/R343)/(I343+N343*(1+70/R343))</f>
        <v>#DIV/0!</v>
      </c>
      <c r="T343" s="1" t="e">
        <f>S343/(M343)*100000</f>
        <v>#DIV/0!</v>
      </c>
      <c r="U343" s="1">
        <v>341</v>
      </c>
      <c r="V343" s="1" t="e">
        <f>S343/Q343</f>
        <v>#DIV/0!</v>
      </c>
    </row>
    <row r="344" spans="1:22" x14ac:dyDescent="0.25">
      <c r="A344" s="2"/>
      <c r="F344" s="1">
        <f>6.11*EXP((17.27*C344)/(C344+237.3))</f>
        <v>6.11</v>
      </c>
      <c r="G344" s="1">
        <f>F344*D344*0.01</f>
        <v>0</v>
      </c>
      <c r="H344" s="1">
        <f>F344-G344</f>
        <v>6.11</v>
      </c>
      <c r="I344" s="1">
        <f>(4098*F344)/(237.3+C344)^2</f>
        <v>0.44464937670580801</v>
      </c>
      <c r="J344" s="1">
        <f>1013*((293-0.0065*1032)/293)^5.26</f>
        <v>896.81367090649962</v>
      </c>
      <c r="K344" s="1">
        <f>G344/(4.61*(273.15+C344))</f>
        <v>0</v>
      </c>
      <c r="L344" s="1">
        <f>(J344-G344)/(2.87*(273.15+C344))+K344</f>
        <v>1.1439818084491102</v>
      </c>
      <c r="M344" s="1">
        <f>(2.501-0.002361*C344)*10^6</f>
        <v>2501000</v>
      </c>
      <c r="N344" s="1">
        <f>1630*J344/M344</f>
        <v>0.58448871794386026</v>
      </c>
      <c r="O344" s="1">
        <f>MAX(B344:B354)</f>
        <v>0</v>
      </c>
      <c r="P344" s="1" t="e">
        <f>5.67*10^-8*(0.34-0.14*G344^0.5)*(273.15+C344)^4*(B344/O344)</f>
        <v>#DIV/0!</v>
      </c>
      <c r="Q344" s="1" t="e">
        <f>(1-0.23)*B344+P344</f>
        <v>#DIV/0!</v>
      </c>
      <c r="R344" s="1" t="e">
        <f>208/E344</f>
        <v>#DIV/0!</v>
      </c>
      <c r="S344" s="1" t="e">
        <f>(I344*Q344+L344*1004*H344/R344)/(I344+N344*(1+70/R344))</f>
        <v>#DIV/0!</v>
      </c>
      <c r="T344" s="1" t="e">
        <f>S344/(M344)*100000</f>
        <v>#DIV/0!</v>
      </c>
      <c r="U344" s="1">
        <v>342</v>
      </c>
      <c r="V344" s="1" t="e">
        <f>S344/Q344</f>
        <v>#DIV/0!</v>
      </c>
    </row>
    <row r="345" spans="1:22" x14ac:dyDescent="0.25">
      <c r="A345" s="2"/>
      <c r="F345" s="1">
        <f>6.11*EXP((17.27*C345)/(C345+237.3))</f>
        <v>6.11</v>
      </c>
      <c r="G345" s="1">
        <f>F345*D345*0.01</f>
        <v>0</v>
      </c>
      <c r="H345" s="1">
        <f>F345-G345</f>
        <v>6.11</v>
      </c>
      <c r="I345" s="1">
        <f>(4098*F345)/(237.3+C345)^2</f>
        <v>0.44464937670580801</v>
      </c>
      <c r="J345" s="1">
        <f>1013*((293-0.0065*1032)/293)^5.26</f>
        <v>896.81367090649962</v>
      </c>
      <c r="K345" s="1">
        <f>G345/(4.61*(273.15+C345))</f>
        <v>0</v>
      </c>
      <c r="L345" s="1">
        <f>(J345-G345)/(2.87*(273.15+C345))+K345</f>
        <v>1.1439818084491102</v>
      </c>
      <c r="M345" s="1">
        <f>(2.501-0.002361*C345)*10^6</f>
        <v>2501000</v>
      </c>
      <c r="N345" s="1">
        <f>1630*J345/M345</f>
        <v>0.58448871794386026</v>
      </c>
      <c r="O345" s="1">
        <f>MAX(B345:B355)</f>
        <v>0</v>
      </c>
      <c r="P345" s="1" t="e">
        <f>5.67*10^-8*(0.34-0.14*G345^0.5)*(273.15+C345)^4*(B345/O345)</f>
        <v>#DIV/0!</v>
      </c>
      <c r="Q345" s="1" t="e">
        <f>(1-0.23)*B345+P345</f>
        <v>#DIV/0!</v>
      </c>
      <c r="R345" s="1" t="e">
        <f>208/E345</f>
        <v>#DIV/0!</v>
      </c>
      <c r="S345" s="1" t="e">
        <f>(I345*Q345+L345*1004*H345/R345)/(I345+N345*(1+70/R345))</f>
        <v>#DIV/0!</v>
      </c>
      <c r="T345" s="1" t="e">
        <f>S345/(M345)*100000</f>
        <v>#DIV/0!</v>
      </c>
      <c r="U345" s="1">
        <v>343</v>
      </c>
      <c r="V345" s="1" t="e">
        <f>S345/Q345</f>
        <v>#DIV/0!</v>
      </c>
    </row>
    <row r="346" spans="1:22" x14ac:dyDescent="0.25">
      <c r="A346" s="2"/>
      <c r="F346" s="1">
        <f>6.11*EXP((17.27*C346)/(C346+237.3))</f>
        <v>6.11</v>
      </c>
      <c r="G346" s="1">
        <f>F346*D346*0.01</f>
        <v>0</v>
      </c>
      <c r="H346" s="1">
        <f>F346-G346</f>
        <v>6.11</v>
      </c>
      <c r="I346" s="1">
        <f>(4098*F346)/(237.3+C346)^2</f>
        <v>0.44464937670580801</v>
      </c>
      <c r="J346" s="1">
        <f>1013*((293-0.0065*1032)/293)^5.26</f>
        <v>896.81367090649962</v>
      </c>
      <c r="K346" s="1">
        <f>G346/(4.61*(273.15+C346))</f>
        <v>0</v>
      </c>
      <c r="L346" s="1">
        <f>(J346-G346)/(2.87*(273.15+C346))+K346</f>
        <v>1.1439818084491102</v>
      </c>
      <c r="M346" s="1">
        <f>(2.501-0.002361*C346)*10^6</f>
        <v>2501000</v>
      </c>
      <c r="N346" s="1">
        <f>1630*J346/M346</f>
        <v>0.58448871794386026</v>
      </c>
      <c r="O346" s="1">
        <f>MAX(B346:B356)</f>
        <v>0</v>
      </c>
      <c r="P346" s="1" t="e">
        <f>5.67*10^-8*(0.34-0.14*G346^0.5)*(273.15+C346)^4*(B346/O346)</f>
        <v>#DIV/0!</v>
      </c>
      <c r="Q346" s="1" t="e">
        <f>(1-0.23)*B346+P346</f>
        <v>#DIV/0!</v>
      </c>
      <c r="R346" s="1" t="e">
        <f>208/E346</f>
        <v>#DIV/0!</v>
      </c>
      <c r="S346" s="1" t="e">
        <f>(I346*Q346+L346*1004*H346/R346)/(I346+N346*(1+70/R346))</f>
        <v>#DIV/0!</v>
      </c>
      <c r="T346" s="1" t="e">
        <f>S346/(M346)*100000</f>
        <v>#DIV/0!</v>
      </c>
      <c r="U346" s="1">
        <v>344</v>
      </c>
      <c r="V346" s="1" t="e">
        <f>S346/Q346</f>
        <v>#DIV/0!</v>
      </c>
    </row>
    <row r="347" spans="1:22" x14ac:dyDescent="0.25">
      <c r="A347" s="2"/>
      <c r="F347" s="1">
        <f>6.11*EXP((17.27*C347)/(C347+237.3))</f>
        <v>6.11</v>
      </c>
      <c r="G347" s="1">
        <f>F347*D347*0.01</f>
        <v>0</v>
      </c>
      <c r="H347" s="1">
        <f>F347-G347</f>
        <v>6.11</v>
      </c>
      <c r="I347" s="1">
        <f>(4098*F347)/(237.3+C347)^2</f>
        <v>0.44464937670580801</v>
      </c>
      <c r="J347" s="1">
        <f>1013*((293-0.0065*1032)/293)^5.26</f>
        <v>896.81367090649962</v>
      </c>
      <c r="K347" s="1">
        <f>G347/(4.61*(273.15+C347))</f>
        <v>0</v>
      </c>
      <c r="L347" s="1">
        <f>(J347-G347)/(2.87*(273.15+C347))+K347</f>
        <v>1.1439818084491102</v>
      </c>
      <c r="M347" s="1">
        <f>(2.501-0.002361*C347)*10^6</f>
        <v>2501000</v>
      </c>
      <c r="N347" s="1">
        <f>1630*J347/M347</f>
        <v>0.58448871794386026</v>
      </c>
      <c r="O347" s="1">
        <f>MAX(B347:B357)</f>
        <v>0</v>
      </c>
      <c r="P347" s="1" t="e">
        <f>5.67*10^-8*(0.34-0.14*G347^0.5)*(273.15+C347)^4*(B347/O347)</f>
        <v>#DIV/0!</v>
      </c>
      <c r="Q347" s="1" t="e">
        <f>(1-0.23)*B347+P347</f>
        <v>#DIV/0!</v>
      </c>
      <c r="R347" s="1" t="e">
        <f>208/E347</f>
        <v>#DIV/0!</v>
      </c>
      <c r="S347" s="1" t="e">
        <f>(I347*Q347+L347*1004*H347/R347)/(I347+N347*(1+70/R347))</f>
        <v>#DIV/0!</v>
      </c>
      <c r="T347" s="1" t="e">
        <f>S347/(M347)*100000</f>
        <v>#DIV/0!</v>
      </c>
      <c r="U347" s="1">
        <v>345</v>
      </c>
      <c r="V347" s="1" t="e">
        <f>S347/Q347</f>
        <v>#DIV/0!</v>
      </c>
    </row>
    <row r="348" spans="1:22" x14ac:dyDescent="0.25">
      <c r="A348" s="2"/>
      <c r="F348" s="1">
        <f>6.11*EXP((17.27*C348)/(C348+237.3))</f>
        <v>6.11</v>
      </c>
      <c r="G348" s="1">
        <f>F348*D348*0.01</f>
        <v>0</v>
      </c>
      <c r="H348" s="1">
        <f>F348-G348</f>
        <v>6.11</v>
      </c>
      <c r="I348" s="1">
        <f>(4098*F348)/(237.3+C348)^2</f>
        <v>0.44464937670580801</v>
      </c>
      <c r="J348" s="1">
        <f>1013*((293-0.0065*1032)/293)^5.26</f>
        <v>896.81367090649962</v>
      </c>
      <c r="K348" s="1">
        <f>G348/(4.61*(273.15+C348))</f>
        <v>0</v>
      </c>
      <c r="L348" s="1">
        <f>(J348-G348)/(2.87*(273.15+C348))+K348</f>
        <v>1.1439818084491102</v>
      </c>
      <c r="M348" s="1">
        <f>(2.501-0.002361*C348)*10^6</f>
        <v>2501000</v>
      </c>
      <c r="N348" s="1">
        <f>1630*J348/M348</f>
        <v>0.58448871794386026</v>
      </c>
      <c r="O348" s="1">
        <f>MAX(B348:B358)</f>
        <v>0</v>
      </c>
      <c r="P348" s="1" t="e">
        <f>5.67*10^-8*(0.34-0.14*G348^0.5)*(273.15+C348)^4*(B348/O348)</f>
        <v>#DIV/0!</v>
      </c>
      <c r="Q348" s="1" t="e">
        <f>(1-0.23)*B348+P348</f>
        <v>#DIV/0!</v>
      </c>
      <c r="R348" s="1" t="e">
        <f>208/E348</f>
        <v>#DIV/0!</v>
      </c>
      <c r="S348" s="1" t="e">
        <f>(I348*Q348+L348*1004*H348/R348)/(I348+N348*(1+70/R348))</f>
        <v>#DIV/0!</v>
      </c>
      <c r="T348" s="1" t="e">
        <f>S348/(M348)*100000</f>
        <v>#DIV/0!</v>
      </c>
      <c r="U348" s="1">
        <v>346</v>
      </c>
      <c r="V348" s="1" t="e">
        <f>S348/Q348</f>
        <v>#DIV/0!</v>
      </c>
    </row>
    <row r="349" spans="1:22" x14ac:dyDescent="0.25">
      <c r="A349" s="2"/>
      <c r="F349" s="1">
        <f>6.11*EXP((17.27*C349)/(C349+237.3))</f>
        <v>6.11</v>
      </c>
      <c r="G349" s="1">
        <f>F349*D349*0.01</f>
        <v>0</v>
      </c>
      <c r="H349" s="1">
        <f>F349-G349</f>
        <v>6.11</v>
      </c>
      <c r="I349" s="1">
        <f>(4098*F349)/(237.3+C349)^2</f>
        <v>0.44464937670580801</v>
      </c>
      <c r="J349" s="1">
        <f>1013*((293-0.0065*1032)/293)^5.26</f>
        <v>896.81367090649962</v>
      </c>
      <c r="K349" s="1">
        <f>G349/(4.61*(273.15+C349))</f>
        <v>0</v>
      </c>
      <c r="L349" s="1">
        <f>(J349-G349)/(2.87*(273.15+C349))+K349</f>
        <v>1.1439818084491102</v>
      </c>
      <c r="M349" s="1">
        <f>(2.501-0.002361*C349)*10^6</f>
        <v>2501000</v>
      </c>
      <c r="N349" s="1">
        <f>1630*J349/M349</f>
        <v>0.58448871794386026</v>
      </c>
      <c r="O349" s="1">
        <f>MAX(B349:B359)</f>
        <v>0</v>
      </c>
      <c r="P349" s="1" t="e">
        <f>5.67*10^-8*(0.34-0.14*G349^0.5)*(273.15+C349)^4*(B349/O349)</f>
        <v>#DIV/0!</v>
      </c>
      <c r="Q349" s="1" t="e">
        <f>(1-0.23)*B349+P349</f>
        <v>#DIV/0!</v>
      </c>
      <c r="R349" s="1" t="e">
        <f>208/E349</f>
        <v>#DIV/0!</v>
      </c>
      <c r="S349" s="1" t="e">
        <f>(I349*Q349+L349*1004*H349/R349)/(I349+N349*(1+70/R349))</f>
        <v>#DIV/0!</v>
      </c>
      <c r="T349" s="1" t="e">
        <f>S349/(M349)*100000</f>
        <v>#DIV/0!</v>
      </c>
      <c r="U349" s="1">
        <v>347</v>
      </c>
      <c r="V349" s="1" t="e">
        <f>S349/Q349</f>
        <v>#DIV/0!</v>
      </c>
    </row>
    <row r="350" spans="1:22" x14ac:dyDescent="0.25">
      <c r="A350" s="2"/>
      <c r="F350" s="1">
        <f>6.11*EXP((17.27*C350)/(C350+237.3))</f>
        <v>6.11</v>
      </c>
      <c r="G350" s="1">
        <f>F350*D350*0.01</f>
        <v>0</v>
      </c>
      <c r="H350" s="1">
        <f>F350-G350</f>
        <v>6.11</v>
      </c>
      <c r="I350" s="1">
        <f>(4098*F350)/(237.3+C350)^2</f>
        <v>0.44464937670580801</v>
      </c>
      <c r="J350" s="1">
        <f>1013*((293-0.0065*1032)/293)^5.26</f>
        <v>896.81367090649962</v>
      </c>
      <c r="K350" s="1">
        <f>G350/(4.61*(273.15+C350))</f>
        <v>0</v>
      </c>
      <c r="L350" s="1">
        <f>(J350-G350)/(2.87*(273.15+C350))+K350</f>
        <v>1.1439818084491102</v>
      </c>
      <c r="M350" s="1">
        <f>(2.501-0.002361*C350)*10^6</f>
        <v>2501000</v>
      </c>
      <c r="N350" s="1">
        <f>1630*J350/M350</f>
        <v>0.58448871794386026</v>
      </c>
      <c r="O350" s="1">
        <f>MAX(B350:B360)</f>
        <v>0</v>
      </c>
      <c r="P350" s="1" t="e">
        <f>5.67*10^-8*(0.34-0.14*G350^0.5)*(273.15+C350)^4*(B350/O350)</f>
        <v>#DIV/0!</v>
      </c>
      <c r="Q350" s="1" t="e">
        <f>(1-0.23)*B350+P350</f>
        <v>#DIV/0!</v>
      </c>
      <c r="R350" s="1" t="e">
        <f>208/E350</f>
        <v>#DIV/0!</v>
      </c>
      <c r="S350" s="1" t="e">
        <f>(I350*Q350+L350*1004*H350/R350)/(I350+N350*(1+70/R350))</f>
        <v>#DIV/0!</v>
      </c>
      <c r="T350" s="1" t="e">
        <f>S350/(M350)*100000</f>
        <v>#DIV/0!</v>
      </c>
      <c r="U350" s="1">
        <v>348</v>
      </c>
      <c r="V350" s="1" t="e">
        <f>S350/Q350</f>
        <v>#DIV/0!</v>
      </c>
    </row>
    <row r="351" spans="1:22" x14ac:dyDescent="0.25">
      <c r="A351" s="2"/>
      <c r="F351" s="1">
        <f>6.11*EXP((17.27*C351)/(C351+237.3))</f>
        <v>6.11</v>
      </c>
      <c r="G351" s="1">
        <f>F351*D351*0.01</f>
        <v>0</v>
      </c>
      <c r="H351" s="1">
        <f>F351-G351</f>
        <v>6.11</v>
      </c>
      <c r="I351" s="1">
        <f>(4098*F351)/(237.3+C351)^2</f>
        <v>0.44464937670580801</v>
      </c>
      <c r="J351" s="1">
        <f>1013*((293-0.0065*1032)/293)^5.26</f>
        <v>896.81367090649962</v>
      </c>
      <c r="K351" s="1">
        <f>G351/(4.61*(273.15+C351))</f>
        <v>0</v>
      </c>
      <c r="L351" s="1">
        <f>(J351-G351)/(2.87*(273.15+C351))+K351</f>
        <v>1.1439818084491102</v>
      </c>
      <c r="M351" s="1">
        <f>(2.501-0.002361*C351)*10^6</f>
        <v>2501000</v>
      </c>
      <c r="N351" s="1">
        <f>1630*J351/M351</f>
        <v>0.58448871794386026</v>
      </c>
      <c r="O351" s="1">
        <f>MAX(B351:B361)</f>
        <v>0</v>
      </c>
      <c r="P351" s="1" t="e">
        <f>5.67*10^-8*(0.34-0.14*G351^0.5)*(273.15+C351)^4*(B351/O351)</f>
        <v>#DIV/0!</v>
      </c>
      <c r="Q351" s="1" t="e">
        <f>(1-0.23)*B351+P351</f>
        <v>#DIV/0!</v>
      </c>
      <c r="R351" s="1" t="e">
        <f>208/E351</f>
        <v>#DIV/0!</v>
      </c>
      <c r="S351" s="1" t="e">
        <f>(I351*Q351+L351*1004*H351/R351)/(I351+N351*(1+70/R351))</f>
        <v>#DIV/0!</v>
      </c>
      <c r="T351" s="1" t="e">
        <f>S351/(M351)*100000</f>
        <v>#DIV/0!</v>
      </c>
      <c r="U351" s="1">
        <v>349</v>
      </c>
      <c r="V351" s="1" t="e">
        <f>S351/Q351</f>
        <v>#DIV/0!</v>
      </c>
    </row>
    <row r="352" spans="1:22" x14ac:dyDescent="0.25">
      <c r="A352" s="2"/>
      <c r="F352" s="1">
        <f>6.11*EXP((17.27*C352)/(C352+237.3))</f>
        <v>6.11</v>
      </c>
      <c r="G352" s="1">
        <f>F352*D352*0.01</f>
        <v>0</v>
      </c>
      <c r="H352" s="1">
        <f>F352-G352</f>
        <v>6.11</v>
      </c>
      <c r="I352" s="1">
        <f>(4098*F352)/(237.3+C352)^2</f>
        <v>0.44464937670580801</v>
      </c>
      <c r="J352" s="1">
        <f>1013*((293-0.0065*1032)/293)^5.26</f>
        <v>896.81367090649962</v>
      </c>
      <c r="K352" s="1">
        <f>G352/(4.61*(273.15+C352))</f>
        <v>0</v>
      </c>
      <c r="L352" s="1">
        <f>(J352-G352)/(2.87*(273.15+C352))+K352</f>
        <v>1.1439818084491102</v>
      </c>
      <c r="M352" s="1">
        <f>(2.501-0.002361*C352)*10^6</f>
        <v>2501000</v>
      </c>
      <c r="N352" s="1">
        <f>1630*J352/M352</f>
        <v>0.58448871794386026</v>
      </c>
      <c r="O352" s="1">
        <f>MAX(B352:B362)</f>
        <v>0</v>
      </c>
      <c r="P352" s="1" t="e">
        <f>5.67*10^-8*(0.34-0.14*G352^0.5)*(273.15+C352)^4*(B352/O352)</f>
        <v>#DIV/0!</v>
      </c>
      <c r="Q352" s="1" t="e">
        <f>(1-0.23)*B352+P352</f>
        <v>#DIV/0!</v>
      </c>
      <c r="R352" s="1" t="e">
        <f>208/E352</f>
        <v>#DIV/0!</v>
      </c>
      <c r="S352" s="1" t="e">
        <f>(I352*Q352+L352*1004*H352/R352)/(I352+N352*(1+70/R352))</f>
        <v>#DIV/0!</v>
      </c>
      <c r="T352" s="1" t="e">
        <f>S352/(M352)*100000</f>
        <v>#DIV/0!</v>
      </c>
      <c r="U352" s="1">
        <v>350</v>
      </c>
      <c r="V352" s="1" t="e">
        <f>S352/Q352</f>
        <v>#DIV/0!</v>
      </c>
    </row>
    <row r="353" spans="1:22" x14ac:dyDescent="0.25">
      <c r="A353" s="2"/>
      <c r="F353" s="1">
        <f>6.11*EXP((17.27*C353)/(C353+237.3))</f>
        <v>6.11</v>
      </c>
      <c r="G353" s="1">
        <f>F353*D353*0.01</f>
        <v>0</v>
      </c>
      <c r="H353" s="1">
        <f>F353-G353</f>
        <v>6.11</v>
      </c>
      <c r="I353" s="1">
        <f>(4098*F353)/(237.3+C353)^2</f>
        <v>0.44464937670580801</v>
      </c>
      <c r="J353" s="1">
        <f>1013*((293-0.0065*1032)/293)^5.26</f>
        <v>896.81367090649962</v>
      </c>
      <c r="K353" s="1">
        <f>G353/(4.61*(273.15+C353))</f>
        <v>0</v>
      </c>
      <c r="L353" s="1">
        <f>(J353-G353)/(2.87*(273.15+C353))+K353</f>
        <v>1.1439818084491102</v>
      </c>
      <c r="M353" s="1">
        <f>(2.501-0.002361*C353)*10^6</f>
        <v>2501000</v>
      </c>
      <c r="N353" s="1">
        <f>1630*J353/M353</f>
        <v>0.58448871794386026</v>
      </c>
      <c r="O353" s="1">
        <f>MAX(B353:B363)</f>
        <v>0</v>
      </c>
      <c r="P353" s="1" t="e">
        <f>5.67*10^-8*(0.34-0.14*G353^0.5)*(273.15+C353)^4*(B353/O353)</f>
        <v>#DIV/0!</v>
      </c>
      <c r="Q353" s="1" t="e">
        <f>(1-0.23)*B353+P353</f>
        <v>#DIV/0!</v>
      </c>
      <c r="R353" s="1" t="e">
        <f>208/E353</f>
        <v>#DIV/0!</v>
      </c>
      <c r="S353" s="1" t="e">
        <f>(I353*Q353+L353*1004*H353/R353)/(I353+N353*(1+70/R353))</f>
        <v>#DIV/0!</v>
      </c>
      <c r="T353" s="1" t="e">
        <f>S353/(M353)*100000</f>
        <v>#DIV/0!</v>
      </c>
      <c r="U353" s="1">
        <v>351</v>
      </c>
      <c r="V353" s="1" t="e">
        <f>S353/Q353</f>
        <v>#DIV/0!</v>
      </c>
    </row>
    <row r="354" spans="1:22" x14ac:dyDescent="0.25">
      <c r="A354" s="2"/>
      <c r="F354" s="1">
        <f>6.11*EXP((17.27*C354)/(C354+237.3))</f>
        <v>6.11</v>
      </c>
      <c r="G354" s="1">
        <f>F354*D354*0.01</f>
        <v>0</v>
      </c>
      <c r="H354" s="1">
        <f>F354-G354</f>
        <v>6.11</v>
      </c>
      <c r="I354" s="1">
        <f>(4098*F354)/(237.3+C354)^2</f>
        <v>0.44464937670580801</v>
      </c>
      <c r="J354" s="1">
        <f>1013*((293-0.0065*1032)/293)^5.26</f>
        <v>896.81367090649962</v>
      </c>
      <c r="K354" s="1">
        <f>G354/(4.61*(273.15+C354))</f>
        <v>0</v>
      </c>
      <c r="L354" s="1">
        <f>(J354-G354)/(2.87*(273.15+C354))+K354</f>
        <v>1.1439818084491102</v>
      </c>
      <c r="M354" s="1">
        <f>(2.501-0.002361*C354)*10^6</f>
        <v>2501000</v>
      </c>
      <c r="N354" s="1">
        <f>1630*J354/M354</f>
        <v>0.58448871794386026</v>
      </c>
      <c r="O354" s="1">
        <f>MAX(B354:B364)</f>
        <v>0</v>
      </c>
      <c r="P354" s="1" t="e">
        <f>5.67*10^-8*(0.34-0.14*G354^0.5)*(273.15+C354)^4*(B354/O354)</f>
        <v>#DIV/0!</v>
      </c>
      <c r="Q354" s="1" t="e">
        <f>(1-0.23)*B354+P354</f>
        <v>#DIV/0!</v>
      </c>
      <c r="R354" s="1" t="e">
        <f>208/E354</f>
        <v>#DIV/0!</v>
      </c>
      <c r="S354" s="1" t="e">
        <f>(I354*Q354+L354*1004*H354/R354)/(I354+N354*(1+70/R354))</f>
        <v>#DIV/0!</v>
      </c>
      <c r="T354" s="1" t="e">
        <f>S354/(M354)*100000</f>
        <v>#DIV/0!</v>
      </c>
      <c r="U354" s="1">
        <v>352</v>
      </c>
      <c r="V354" s="1" t="e">
        <f>S354/Q354</f>
        <v>#DIV/0!</v>
      </c>
    </row>
    <row r="355" spans="1:22" x14ac:dyDescent="0.25">
      <c r="A355" s="2"/>
      <c r="F355" s="1">
        <f>6.11*EXP((17.27*C355)/(C355+237.3))</f>
        <v>6.11</v>
      </c>
      <c r="G355" s="1">
        <f>F355*D355*0.01</f>
        <v>0</v>
      </c>
      <c r="H355" s="1">
        <f>F355-G355</f>
        <v>6.11</v>
      </c>
      <c r="I355" s="1">
        <f>(4098*F355)/(237.3+C355)^2</f>
        <v>0.44464937670580801</v>
      </c>
      <c r="J355" s="1">
        <f>1013*((293-0.0065*1032)/293)^5.26</f>
        <v>896.81367090649962</v>
      </c>
      <c r="K355" s="1">
        <f>G355/(4.61*(273.15+C355))</f>
        <v>0</v>
      </c>
      <c r="L355" s="1">
        <f>(J355-G355)/(2.87*(273.15+C355))+K355</f>
        <v>1.1439818084491102</v>
      </c>
      <c r="M355" s="1">
        <f>(2.501-0.002361*C355)*10^6</f>
        <v>2501000</v>
      </c>
      <c r="N355" s="1">
        <f>1630*J355/M355</f>
        <v>0.58448871794386026</v>
      </c>
      <c r="O355" s="1">
        <f>MAX(B355:B365)</f>
        <v>0</v>
      </c>
      <c r="P355" s="1" t="e">
        <f>5.67*10^-8*(0.34-0.14*G355^0.5)*(273.15+C355)^4*(B355/O355)</f>
        <v>#DIV/0!</v>
      </c>
      <c r="Q355" s="1" t="e">
        <f>(1-0.23)*B355+P355</f>
        <v>#DIV/0!</v>
      </c>
      <c r="R355" s="1" t="e">
        <f>208/E355</f>
        <v>#DIV/0!</v>
      </c>
      <c r="S355" s="1" t="e">
        <f>(I355*Q355+L355*1004*H355/R355)/(I355+N355*(1+70/R355))</f>
        <v>#DIV/0!</v>
      </c>
      <c r="T355" s="1" t="e">
        <f>S355/(M355)*100000</f>
        <v>#DIV/0!</v>
      </c>
      <c r="U355" s="1">
        <v>353</v>
      </c>
      <c r="V355" s="1" t="e">
        <f>S355/Q355</f>
        <v>#DIV/0!</v>
      </c>
    </row>
    <row r="356" spans="1:22" x14ac:dyDescent="0.25">
      <c r="A356" s="2"/>
      <c r="F356" s="1">
        <f>6.11*EXP((17.27*C356)/(C356+237.3))</f>
        <v>6.11</v>
      </c>
      <c r="G356" s="1">
        <f>F356*D356*0.01</f>
        <v>0</v>
      </c>
      <c r="H356" s="1">
        <f>F356-G356</f>
        <v>6.11</v>
      </c>
      <c r="I356" s="1">
        <f>(4098*F356)/(237.3+C356)^2</f>
        <v>0.44464937670580801</v>
      </c>
      <c r="J356" s="1">
        <f>1013*((293-0.0065*1032)/293)^5.26</f>
        <v>896.81367090649962</v>
      </c>
      <c r="K356" s="1">
        <f>G356/(4.61*(273.15+C356))</f>
        <v>0</v>
      </c>
      <c r="L356" s="1">
        <f>(J356-G356)/(2.87*(273.15+C356))+K356</f>
        <v>1.1439818084491102</v>
      </c>
      <c r="M356" s="1">
        <f>(2.501-0.002361*C356)*10^6</f>
        <v>2501000</v>
      </c>
      <c r="N356" s="1">
        <f>1630*J356/M356</f>
        <v>0.58448871794386026</v>
      </c>
      <c r="O356" s="1">
        <f>MAX(B356:B366)</f>
        <v>0</v>
      </c>
      <c r="P356" s="1" t="e">
        <f>5.67*10^-8*(0.34-0.14*G356^0.5)*(273.15+C356)^4*(B356/O356)</f>
        <v>#DIV/0!</v>
      </c>
      <c r="Q356" s="1" t="e">
        <f>(1-0.23)*B356+P356</f>
        <v>#DIV/0!</v>
      </c>
      <c r="R356" s="1" t="e">
        <f>208/E356</f>
        <v>#DIV/0!</v>
      </c>
      <c r="S356" s="1" t="e">
        <f>(I356*Q356+L356*1004*H356/R356)/(I356+N356*(1+70/R356))</f>
        <v>#DIV/0!</v>
      </c>
      <c r="T356" s="1" t="e">
        <f>S356/(M356)*100000</f>
        <v>#DIV/0!</v>
      </c>
      <c r="U356" s="1">
        <v>354</v>
      </c>
      <c r="V356" s="1" t="e">
        <f>S356/Q356</f>
        <v>#DIV/0!</v>
      </c>
    </row>
    <row r="357" spans="1:22" x14ac:dyDescent="0.25">
      <c r="A357" s="2"/>
      <c r="F357" s="1">
        <f>6.11*EXP((17.27*C357)/(C357+237.3))</f>
        <v>6.11</v>
      </c>
      <c r="G357" s="1">
        <f>F357*D357*0.01</f>
        <v>0</v>
      </c>
      <c r="H357" s="1">
        <f>F357-G357</f>
        <v>6.11</v>
      </c>
      <c r="I357" s="1">
        <f>(4098*F357)/(237.3+C357)^2</f>
        <v>0.44464937670580801</v>
      </c>
      <c r="J357" s="1">
        <f>1013*((293-0.0065*1032)/293)^5.26</f>
        <v>896.81367090649962</v>
      </c>
      <c r="K357" s="1">
        <f>G357/(4.61*(273.15+C357))</f>
        <v>0</v>
      </c>
      <c r="L357" s="1">
        <f>(J357-G357)/(2.87*(273.15+C357))+K357</f>
        <v>1.1439818084491102</v>
      </c>
      <c r="M357" s="1">
        <f>(2.501-0.002361*C357)*10^6</f>
        <v>2501000</v>
      </c>
      <c r="N357" s="1">
        <f>1630*J357/M357</f>
        <v>0.58448871794386026</v>
      </c>
      <c r="O357" s="1">
        <f>MAX(B357:B367)</f>
        <v>0</v>
      </c>
      <c r="P357" s="1" t="e">
        <f>5.67*10^-8*(0.34-0.14*G357^0.5)*(273.15+C357)^4*(B357/O357)</f>
        <v>#DIV/0!</v>
      </c>
      <c r="Q357" s="1" t="e">
        <f>(1-0.23)*B357+P357</f>
        <v>#DIV/0!</v>
      </c>
      <c r="R357" s="1" t="e">
        <f>208/E357</f>
        <v>#DIV/0!</v>
      </c>
      <c r="S357" s="1" t="e">
        <f>(I357*Q357+L357*1004*H357/R357)/(I357+N357*(1+70/R357))</f>
        <v>#DIV/0!</v>
      </c>
      <c r="T357" s="1" t="e">
        <f>S357/(M357)*100000</f>
        <v>#DIV/0!</v>
      </c>
      <c r="U357" s="1">
        <v>355</v>
      </c>
      <c r="V357" s="1" t="e">
        <f>S357/Q357</f>
        <v>#DIV/0!</v>
      </c>
    </row>
    <row r="358" spans="1:22" x14ac:dyDescent="0.25">
      <c r="A358" s="2"/>
      <c r="F358" s="1">
        <f>6.11*EXP((17.27*C358)/(C358+237.3))</f>
        <v>6.11</v>
      </c>
      <c r="G358" s="1">
        <f>F358*D358*0.01</f>
        <v>0</v>
      </c>
      <c r="H358" s="1">
        <f>F358-G358</f>
        <v>6.11</v>
      </c>
      <c r="I358" s="1">
        <f>(4098*F358)/(237.3+C358)^2</f>
        <v>0.44464937670580801</v>
      </c>
      <c r="J358" s="1">
        <f>1013*((293-0.0065*1032)/293)^5.26</f>
        <v>896.81367090649962</v>
      </c>
      <c r="K358" s="1">
        <f>G358/(4.61*(273.15+C358))</f>
        <v>0</v>
      </c>
      <c r="L358" s="1">
        <f>(J358-G358)/(2.87*(273.15+C358))+K358</f>
        <v>1.1439818084491102</v>
      </c>
      <c r="M358" s="1">
        <f>(2.501-0.002361*C358)*10^6</f>
        <v>2501000</v>
      </c>
      <c r="N358" s="1">
        <f>1630*J358/M358</f>
        <v>0.58448871794386026</v>
      </c>
      <c r="O358" s="1">
        <f>MAX(B358:B368)</f>
        <v>0</v>
      </c>
      <c r="P358" s="1" t="e">
        <f>5.67*10^-8*(0.34-0.14*G358^0.5)*(273.15+C358)^4*(B358/O358)</f>
        <v>#DIV/0!</v>
      </c>
      <c r="Q358" s="1" t="e">
        <f>(1-0.23)*B358+P358</f>
        <v>#DIV/0!</v>
      </c>
      <c r="R358" s="1" t="e">
        <f>208/E358</f>
        <v>#DIV/0!</v>
      </c>
      <c r="S358" s="1" t="e">
        <f>(I358*Q358+L358*1004*H358/R358)/(I358+N358*(1+70/R358))</f>
        <v>#DIV/0!</v>
      </c>
      <c r="T358" s="1" t="e">
        <f>S358/(M358)*100000</f>
        <v>#DIV/0!</v>
      </c>
      <c r="U358" s="1">
        <v>356</v>
      </c>
      <c r="V358" s="1" t="e">
        <f>S358/Q358</f>
        <v>#DIV/0!</v>
      </c>
    </row>
    <row r="359" spans="1:22" x14ac:dyDescent="0.25">
      <c r="A359" s="2"/>
      <c r="F359" s="1">
        <f>6.11*EXP((17.27*C359)/(C359+237.3))</f>
        <v>6.11</v>
      </c>
      <c r="G359" s="1">
        <f>F359*D359*0.01</f>
        <v>0</v>
      </c>
      <c r="H359" s="1">
        <f>F359-G359</f>
        <v>6.11</v>
      </c>
      <c r="I359" s="1">
        <f>(4098*F359)/(237.3+C359)^2</f>
        <v>0.44464937670580801</v>
      </c>
      <c r="J359" s="1">
        <f>1013*((293-0.0065*1032)/293)^5.26</f>
        <v>896.81367090649962</v>
      </c>
      <c r="K359" s="1">
        <f>G359/(4.61*(273.15+C359))</f>
        <v>0</v>
      </c>
      <c r="L359" s="1">
        <f>(J359-G359)/(2.87*(273.15+C359))+K359</f>
        <v>1.1439818084491102</v>
      </c>
      <c r="M359" s="1">
        <f>(2.501-0.002361*C359)*10^6</f>
        <v>2501000</v>
      </c>
      <c r="N359" s="1">
        <f>1630*J359/M359</f>
        <v>0.58448871794386026</v>
      </c>
      <c r="O359" s="1">
        <f>MAX(B359:B369)</f>
        <v>0</v>
      </c>
      <c r="P359" s="1" t="e">
        <f>5.67*10^-8*(0.34-0.14*G359^0.5)*(273.15+C359)^4*(B359/O359)</f>
        <v>#DIV/0!</v>
      </c>
      <c r="Q359" s="1" t="e">
        <f>(1-0.23)*B359+P359</f>
        <v>#DIV/0!</v>
      </c>
      <c r="R359" s="1" t="e">
        <f>208/E359</f>
        <v>#DIV/0!</v>
      </c>
      <c r="S359" s="1" t="e">
        <f>(I359*Q359+L359*1004*H359/R359)/(I359+N359*(1+70/R359))</f>
        <v>#DIV/0!</v>
      </c>
      <c r="T359" s="1" t="e">
        <f>S359/(M359)*100000</f>
        <v>#DIV/0!</v>
      </c>
      <c r="U359" s="1">
        <v>357</v>
      </c>
      <c r="V359" s="1" t="e">
        <f>S359/Q359</f>
        <v>#DIV/0!</v>
      </c>
    </row>
    <row r="360" spans="1:22" x14ac:dyDescent="0.25">
      <c r="A360" s="2"/>
      <c r="F360" s="1">
        <f>6.11*EXP((17.27*C360)/(C360+237.3))</f>
        <v>6.11</v>
      </c>
      <c r="G360" s="1">
        <f>F360*D360*0.01</f>
        <v>0</v>
      </c>
      <c r="H360" s="1">
        <f>F360-G360</f>
        <v>6.11</v>
      </c>
      <c r="I360" s="1">
        <f>(4098*F360)/(237.3+C360)^2</f>
        <v>0.44464937670580801</v>
      </c>
      <c r="J360" s="1">
        <f>1013*((293-0.0065*1032)/293)^5.26</f>
        <v>896.81367090649962</v>
      </c>
      <c r="K360" s="1">
        <f>G360/(4.61*(273.15+C360))</f>
        <v>0</v>
      </c>
      <c r="L360" s="1">
        <f>(J360-G360)/(2.87*(273.15+C360))+K360</f>
        <v>1.1439818084491102</v>
      </c>
      <c r="M360" s="1">
        <f>(2.501-0.002361*C360)*10^6</f>
        <v>2501000</v>
      </c>
      <c r="N360" s="1">
        <f>1630*J360/M360</f>
        <v>0.58448871794386026</v>
      </c>
      <c r="O360" s="1">
        <f>MAX(B360:B370)</f>
        <v>0</v>
      </c>
      <c r="P360" s="1" t="e">
        <f>5.67*10^-8*(0.34-0.14*G360^0.5)*(273.15+C360)^4*(B360/O360)</f>
        <v>#DIV/0!</v>
      </c>
      <c r="Q360" s="1" t="e">
        <f>(1-0.23)*B360+P360</f>
        <v>#DIV/0!</v>
      </c>
      <c r="R360" s="1" t="e">
        <f>208/E360</f>
        <v>#DIV/0!</v>
      </c>
      <c r="S360" s="1" t="e">
        <f>(I360*Q360+L360*1004*H360/R360)/(I360+N360*(1+70/R360))</f>
        <v>#DIV/0!</v>
      </c>
      <c r="T360" s="1" t="e">
        <f>S360/(M360)*100000</f>
        <v>#DIV/0!</v>
      </c>
      <c r="U360" s="1">
        <v>358</v>
      </c>
      <c r="V360" s="1" t="e">
        <f>S360/Q360</f>
        <v>#DIV/0!</v>
      </c>
    </row>
    <row r="361" spans="1:22" x14ac:dyDescent="0.25">
      <c r="A361" s="2"/>
      <c r="F361" s="1">
        <f>6.11*EXP((17.27*C361)/(C361+237.3))</f>
        <v>6.11</v>
      </c>
      <c r="G361" s="1">
        <f>F361*D361*0.01</f>
        <v>0</v>
      </c>
      <c r="H361" s="1">
        <f>F361-G361</f>
        <v>6.11</v>
      </c>
      <c r="I361" s="1">
        <f>(4098*F361)/(237.3+C361)^2</f>
        <v>0.44464937670580801</v>
      </c>
      <c r="J361" s="1">
        <f>1013*((293-0.0065*1032)/293)^5.26</f>
        <v>896.81367090649962</v>
      </c>
      <c r="K361" s="1">
        <f>G361/(4.61*(273.15+C361))</f>
        <v>0</v>
      </c>
      <c r="L361" s="1">
        <f>(J361-G361)/(2.87*(273.15+C361))+K361</f>
        <v>1.1439818084491102</v>
      </c>
      <c r="M361" s="1">
        <f>(2.501-0.002361*C361)*10^6</f>
        <v>2501000</v>
      </c>
      <c r="N361" s="1">
        <f>1630*J361/M361</f>
        <v>0.58448871794386026</v>
      </c>
      <c r="O361" s="1">
        <f>MAX(B361:B371)</f>
        <v>0</v>
      </c>
      <c r="P361" s="1" t="e">
        <f>5.67*10^-8*(0.34-0.14*G361^0.5)*(273.15+C361)^4*(B361/O361)</f>
        <v>#DIV/0!</v>
      </c>
      <c r="Q361" s="1" t="e">
        <f>(1-0.23)*B361+P361</f>
        <v>#DIV/0!</v>
      </c>
      <c r="R361" s="1" t="e">
        <f>208/E361</f>
        <v>#DIV/0!</v>
      </c>
      <c r="S361" s="1" t="e">
        <f>(I361*Q361+L361*1004*H361/R361)/(I361+N361*(1+70/R361))</f>
        <v>#DIV/0!</v>
      </c>
      <c r="T361" s="1" t="e">
        <f>S361/(M361)*100000</f>
        <v>#DIV/0!</v>
      </c>
      <c r="U361" s="1">
        <v>359</v>
      </c>
      <c r="V361" s="1" t="e">
        <f>S361/Q361</f>
        <v>#DIV/0!</v>
      </c>
    </row>
    <row r="362" spans="1:22" x14ac:dyDescent="0.25">
      <c r="A362" s="2"/>
      <c r="F362" s="1">
        <f>6.11*EXP((17.27*C362)/(C362+237.3))</f>
        <v>6.11</v>
      </c>
      <c r="G362" s="1">
        <f>F362*D362*0.01</f>
        <v>0</v>
      </c>
      <c r="H362" s="1">
        <f>F362-G362</f>
        <v>6.11</v>
      </c>
      <c r="I362" s="1">
        <f>(4098*F362)/(237.3+C362)^2</f>
        <v>0.44464937670580801</v>
      </c>
      <c r="J362" s="1">
        <f>1013*((293-0.0065*1032)/293)^5.26</f>
        <v>896.81367090649962</v>
      </c>
      <c r="K362" s="1">
        <f>G362/(4.61*(273.15+C362))</f>
        <v>0</v>
      </c>
      <c r="L362" s="1">
        <f>(J362-G362)/(2.87*(273.15+C362))+K362</f>
        <v>1.1439818084491102</v>
      </c>
      <c r="M362" s="1">
        <f>(2.501-0.002361*C362)*10^6</f>
        <v>2501000</v>
      </c>
      <c r="N362" s="1">
        <f>1630*J362/M362</f>
        <v>0.58448871794386026</v>
      </c>
      <c r="O362" s="1">
        <f>MAX(B362:B372)</f>
        <v>0</v>
      </c>
      <c r="P362" s="1" t="e">
        <f>5.67*10^-8*(0.34-0.14*G362^0.5)*(273.15+C362)^4*(B362/O362)</f>
        <v>#DIV/0!</v>
      </c>
      <c r="Q362" s="1" t="e">
        <f>(1-0.23)*B362+P362</f>
        <v>#DIV/0!</v>
      </c>
      <c r="R362" s="1" t="e">
        <f>208/E362</f>
        <v>#DIV/0!</v>
      </c>
      <c r="S362" s="1" t="e">
        <f>(I362*Q362+L362*1004*H362/R362)/(I362+N362*(1+70/R362))</f>
        <v>#DIV/0!</v>
      </c>
      <c r="T362" s="1" t="e">
        <f>S362/(M362)*100000</f>
        <v>#DIV/0!</v>
      </c>
      <c r="U362" s="1">
        <v>360</v>
      </c>
      <c r="V362" s="1" t="e">
        <f>S362/Q362</f>
        <v>#DIV/0!</v>
      </c>
    </row>
    <row r="363" spans="1:22" x14ac:dyDescent="0.25">
      <c r="A363" s="2"/>
      <c r="F363" s="1">
        <f>6.11*EXP((17.27*C363)/(C363+237.3))</f>
        <v>6.11</v>
      </c>
      <c r="G363" s="1">
        <f>F363*D363*0.01</f>
        <v>0</v>
      </c>
      <c r="H363" s="1">
        <f>F363-G363</f>
        <v>6.11</v>
      </c>
      <c r="I363" s="1">
        <f>(4098*F363)/(237.3+C363)^2</f>
        <v>0.44464937670580801</v>
      </c>
      <c r="J363" s="1">
        <f>1013*((293-0.0065*1032)/293)^5.26</f>
        <v>896.81367090649962</v>
      </c>
      <c r="K363" s="1">
        <f>G363/(4.61*(273.15+C363))</f>
        <v>0</v>
      </c>
      <c r="L363" s="1">
        <f>(J363-G363)/(2.87*(273.15+C363))+K363</f>
        <v>1.1439818084491102</v>
      </c>
      <c r="M363" s="1">
        <f>(2.501-0.002361*C363)*10^6</f>
        <v>2501000</v>
      </c>
      <c r="N363" s="1">
        <f>1630*J363/M363</f>
        <v>0.58448871794386026</v>
      </c>
      <c r="O363" s="1">
        <f>MAX(B363:B373)</f>
        <v>0</v>
      </c>
      <c r="P363" s="1" t="e">
        <f>5.67*10^-8*(0.34-0.14*G363^0.5)*(273.15+C363)^4*(B363/O363)</f>
        <v>#DIV/0!</v>
      </c>
      <c r="Q363" s="1" t="e">
        <f>(1-0.23)*B363+P363</f>
        <v>#DIV/0!</v>
      </c>
      <c r="R363" s="1" t="e">
        <f>208/E363</f>
        <v>#DIV/0!</v>
      </c>
      <c r="S363" s="1" t="e">
        <f>(I363*Q363+L363*1004*H363/R363)/(I363+N363*(1+70/R363))</f>
        <v>#DIV/0!</v>
      </c>
      <c r="T363" s="1" t="e">
        <f>S363/(M363)*100000</f>
        <v>#DIV/0!</v>
      </c>
      <c r="U363" s="1">
        <v>361</v>
      </c>
      <c r="V363" s="1" t="e">
        <f>S363/Q363</f>
        <v>#DIV/0!</v>
      </c>
    </row>
    <row r="364" spans="1:22" x14ac:dyDescent="0.25">
      <c r="A364" s="2"/>
      <c r="F364" s="1">
        <f>6.11*EXP((17.27*C364)/(C364+237.3))</f>
        <v>6.11</v>
      </c>
      <c r="G364" s="1">
        <f>F364*D364*0.01</f>
        <v>0</v>
      </c>
      <c r="H364" s="1">
        <f>F364-G364</f>
        <v>6.11</v>
      </c>
      <c r="I364" s="1">
        <f>(4098*F364)/(237.3+C364)^2</f>
        <v>0.44464937670580801</v>
      </c>
      <c r="J364" s="1">
        <f>1013*((293-0.0065*1032)/293)^5.26</f>
        <v>896.81367090649962</v>
      </c>
      <c r="K364" s="1">
        <f>G364/(4.61*(273.15+C364))</f>
        <v>0</v>
      </c>
      <c r="L364" s="1">
        <f>(J364-G364)/(2.87*(273.15+C364))+K364</f>
        <v>1.1439818084491102</v>
      </c>
      <c r="M364" s="1">
        <f>(2.501-0.002361*C364)*10^6</f>
        <v>2501000</v>
      </c>
      <c r="N364" s="1">
        <f>1630*J364/M364</f>
        <v>0.58448871794386026</v>
      </c>
      <c r="O364" s="1">
        <f>MAX(B364:B374)</f>
        <v>0</v>
      </c>
      <c r="P364" s="1" t="e">
        <f>5.67*10^-8*(0.34-0.14*G364^0.5)*(273.15+C364)^4*(B364/O364)</f>
        <v>#DIV/0!</v>
      </c>
      <c r="Q364" s="1" t="e">
        <f>(1-0.23)*B364+P364</f>
        <v>#DIV/0!</v>
      </c>
      <c r="R364" s="1" t="e">
        <f>208/E364</f>
        <v>#DIV/0!</v>
      </c>
      <c r="S364" s="1" t="e">
        <f>(I364*Q364+L364*1004*H364/R364)/(I364+N364*(1+70/R364))</f>
        <v>#DIV/0!</v>
      </c>
      <c r="T364" s="1" t="e">
        <f>S364/(M364)*100000</f>
        <v>#DIV/0!</v>
      </c>
      <c r="U364" s="1">
        <v>362</v>
      </c>
      <c r="V364" s="1" t="e">
        <f>S364/Q364</f>
        <v>#DIV/0!</v>
      </c>
    </row>
    <row r="365" spans="1:22" x14ac:dyDescent="0.25">
      <c r="A365" s="2"/>
      <c r="F365" s="1">
        <f>6.11*EXP((17.27*C365)/(C365+237.3))</f>
        <v>6.11</v>
      </c>
      <c r="G365" s="1">
        <f>F365*D365*0.01</f>
        <v>0</v>
      </c>
      <c r="H365" s="1">
        <f>F365-G365</f>
        <v>6.11</v>
      </c>
      <c r="I365" s="1">
        <f>(4098*F365)/(237.3+C365)^2</f>
        <v>0.44464937670580801</v>
      </c>
      <c r="J365" s="1">
        <f>1013*((293-0.0065*1032)/293)^5.26</f>
        <v>896.81367090649962</v>
      </c>
      <c r="K365" s="1">
        <f>G365/(4.61*(273.15+C365))</f>
        <v>0</v>
      </c>
      <c r="L365" s="1">
        <f>(J365-G365)/(2.87*(273.15+C365))+K365</f>
        <v>1.1439818084491102</v>
      </c>
      <c r="M365" s="1">
        <f>(2.501-0.002361*C365)*10^6</f>
        <v>2501000</v>
      </c>
      <c r="N365" s="1">
        <f>1630*J365/M365</f>
        <v>0.58448871794386026</v>
      </c>
      <c r="O365" s="1">
        <f>MAX(B365:B375)</f>
        <v>0</v>
      </c>
      <c r="P365" s="1" t="e">
        <f>5.67*10^-8*(0.34-0.14*G365^0.5)*(273.15+C365)^4*(B365/O365)</f>
        <v>#DIV/0!</v>
      </c>
      <c r="Q365" s="1" t="e">
        <f>(1-0.23)*B365+P365</f>
        <v>#DIV/0!</v>
      </c>
      <c r="R365" s="1" t="e">
        <f>208/E365</f>
        <v>#DIV/0!</v>
      </c>
      <c r="S365" s="1" t="e">
        <f>(I365*Q365+L365*1004*H365/R365)/(I365+N365*(1+70/R365))</f>
        <v>#DIV/0!</v>
      </c>
      <c r="T365" s="1" t="e">
        <f>S365/(M365)*100000</f>
        <v>#DIV/0!</v>
      </c>
      <c r="U365" s="1">
        <v>363</v>
      </c>
      <c r="V365" s="1" t="e">
        <f>S365/Q365</f>
        <v>#DIV/0!</v>
      </c>
    </row>
    <row r="366" spans="1:22" x14ac:dyDescent="0.25">
      <c r="A366" s="2"/>
      <c r="F366" s="1">
        <f>6.11*EXP((17.27*C366)/(C366+237.3))</f>
        <v>6.11</v>
      </c>
      <c r="G366" s="1">
        <f>F366*D366*0.01</f>
        <v>0</v>
      </c>
      <c r="H366" s="1">
        <f>F366-G366</f>
        <v>6.11</v>
      </c>
      <c r="I366" s="1">
        <f>(4098*F366)/(237.3+C366)^2</f>
        <v>0.44464937670580801</v>
      </c>
      <c r="J366" s="1">
        <f>1013*((293-0.0065*1032)/293)^5.26</f>
        <v>896.81367090649962</v>
      </c>
      <c r="K366" s="1">
        <f>G366/(4.61*(273.15+C366))</f>
        <v>0</v>
      </c>
      <c r="L366" s="1">
        <f>(J366-G366)/(2.87*(273.15+C366))+K366</f>
        <v>1.1439818084491102</v>
      </c>
      <c r="M366" s="1">
        <f>(2.501-0.002361*C366)*10^6</f>
        <v>2501000</v>
      </c>
      <c r="N366" s="1">
        <f>1630*J366/M366</f>
        <v>0.58448871794386026</v>
      </c>
      <c r="O366" s="1">
        <f>MAX(B366:B376)</f>
        <v>0</v>
      </c>
      <c r="P366" s="1" t="e">
        <f>5.67*10^-8*(0.34-0.14*G366^0.5)*(273.15+C366)^4*(B366/O366)</f>
        <v>#DIV/0!</v>
      </c>
      <c r="Q366" s="1" t="e">
        <f>(1-0.23)*B366+P366</f>
        <v>#DIV/0!</v>
      </c>
      <c r="R366" s="1" t="e">
        <f>208/E366</f>
        <v>#DIV/0!</v>
      </c>
      <c r="S366" s="1" t="e">
        <f>(I366*Q366+L366*1004*H366/R366)/(I366+N366*(1+70/R366))</f>
        <v>#DIV/0!</v>
      </c>
      <c r="T366" s="1" t="e">
        <f>S366/(M366)*100000</f>
        <v>#DIV/0!</v>
      </c>
      <c r="U366" s="1">
        <v>364</v>
      </c>
      <c r="V366" s="1" t="e">
        <f>S366/Q366</f>
        <v>#DIV/0!</v>
      </c>
    </row>
    <row r="367" spans="1:22" x14ac:dyDescent="0.25">
      <c r="A367" s="2"/>
      <c r="F367" s="1">
        <f>6.11*EXP((17.27*C367)/(C367+237.3))</f>
        <v>6.11</v>
      </c>
      <c r="G367" s="1">
        <f>F367*D367*0.01</f>
        <v>0</v>
      </c>
      <c r="H367" s="1">
        <f>F367-G367</f>
        <v>6.11</v>
      </c>
      <c r="I367" s="1">
        <f>(4098*F367)/(237.3+C367)^2</f>
        <v>0.44464937670580801</v>
      </c>
      <c r="J367" s="1">
        <f>1013*((293-0.0065*1032)/293)^5.26</f>
        <v>896.81367090649962</v>
      </c>
      <c r="K367" s="1">
        <f>G367/(4.61*(273.15+C367))</f>
        <v>0</v>
      </c>
      <c r="L367" s="1">
        <f>(J367-G367)/(2.87*(273.15+C367))+K367</f>
        <v>1.1439818084491102</v>
      </c>
      <c r="M367" s="1">
        <f>(2.501-0.002361*C367)*10^6</f>
        <v>2501000</v>
      </c>
      <c r="N367" s="1">
        <f>1630*J367/M367</f>
        <v>0.58448871794386026</v>
      </c>
      <c r="O367" s="1">
        <f>MAX(B367:B377)</f>
        <v>0</v>
      </c>
      <c r="P367" s="1" t="e">
        <f>5.67*10^-8*(0.34-0.14*G367^0.5)*(273.15+C367)^4*(B367/O367)</f>
        <v>#DIV/0!</v>
      </c>
      <c r="Q367" s="1" t="e">
        <f>(1-0.23)*B367+P367</f>
        <v>#DIV/0!</v>
      </c>
      <c r="R367" s="1" t="e">
        <f>208/E367</f>
        <v>#DIV/0!</v>
      </c>
      <c r="S367" s="1" t="e">
        <f>(I367*Q367+L367*1004*H367/R367)/(I367+N367*(1+70/R367))</f>
        <v>#DIV/0!</v>
      </c>
      <c r="T367" s="1" t="e">
        <f>S367/(M367)*100000</f>
        <v>#DIV/0!</v>
      </c>
      <c r="U367" s="1">
        <v>365</v>
      </c>
      <c r="V367" s="1" t="e">
        <f>S367/Q367</f>
        <v>#DIV/0!</v>
      </c>
    </row>
    <row r="368" spans="1:22" x14ac:dyDescent="0.25">
      <c r="A368" s="2"/>
      <c r="F368" s="1">
        <f>6.11*EXP((17.27*C368)/(C368+237.3))</f>
        <v>6.11</v>
      </c>
      <c r="G368" s="1">
        <f>F368*D368*0.01</f>
        <v>0</v>
      </c>
      <c r="H368" s="1">
        <f>F368-G368</f>
        <v>6.11</v>
      </c>
      <c r="I368" s="1">
        <f>(4098*F368)/(237.3+C368)^2</f>
        <v>0.44464937670580801</v>
      </c>
      <c r="J368" s="1">
        <f>1013*((293-0.0065*1032)/293)^5.26</f>
        <v>896.81367090649962</v>
      </c>
      <c r="K368" s="1">
        <f>G368/(4.61*(273.15+C368))</f>
        <v>0</v>
      </c>
      <c r="L368" s="1">
        <f>(J368-G368)/(2.87*(273.15+C368))+K368</f>
        <v>1.1439818084491102</v>
      </c>
      <c r="M368" s="1">
        <f>(2.501-0.002361*C368)*10^6</f>
        <v>2501000</v>
      </c>
      <c r="N368" s="1">
        <f>1630*J368/M368</f>
        <v>0.58448871794386026</v>
      </c>
      <c r="O368" s="1">
        <f>MAX(B368:B378)</f>
        <v>0</v>
      </c>
      <c r="P368" s="1" t="e">
        <f>5.67*10^-8*(0.34-0.14*G368^0.5)*(273.15+C368)^4*(B368/O368)</f>
        <v>#DIV/0!</v>
      </c>
      <c r="Q368" s="1" t="e">
        <f>(1-0.23)*B368+P368</f>
        <v>#DIV/0!</v>
      </c>
      <c r="R368" s="1" t="e">
        <f>208/E368</f>
        <v>#DIV/0!</v>
      </c>
      <c r="S368" s="1" t="e">
        <f>(I368*Q368+L368*1004*H368/R368)/(I368+N368*(1+70/R368))</f>
        <v>#DIV/0!</v>
      </c>
      <c r="T368" s="1" t="e">
        <f>S368/(M368)*100000</f>
        <v>#DIV/0!</v>
      </c>
      <c r="U368" s="1">
        <v>366</v>
      </c>
      <c r="V368" s="1" t="e">
        <f>S368/Q368</f>
        <v>#DIV/0!</v>
      </c>
    </row>
    <row r="369" spans="1:22" x14ac:dyDescent="0.25">
      <c r="A369" s="2"/>
      <c r="F369" s="1">
        <f>6.11*EXP((17.27*C369)/(C369+237.3))</f>
        <v>6.11</v>
      </c>
      <c r="G369" s="1">
        <f>F369*D369*0.01</f>
        <v>0</v>
      </c>
      <c r="H369" s="1">
        <f>F369-G369</f>
        <v>6.11</v>
      </c>
      <c r="I369" s="1">
        <f>(4098*F369)/(237.3+C369)^2</f>
        <v>0.44464937670580801</v>
      </c>
      <c r="J369" s="1">
        <f>1013*((293-0.0065*1032)/293)^5.26</f>
        <v>896.81367090649962</v>
      </c>
      <c r="K369" s="1">
        <f>G369/(4.61*(273.15+C369))</f>
        <v>0</v>
      </c>
      <c r="L369" s="1">
        <f>(J369-G369)/(2.87*(273.15+C369))+K369</f>
        <v>1.1439818084491102</v>
      </c>
      <c r="M369" s="1">
        <f>(2.501-0.002361*C369)*10^6</f>
        <v>2501000</v>
      </c>
      <c r="N369" s="1">
        <f>1630*J369/M369</f>
        <v>0.58448871794386026</v>
      </c>
      <c r="O369" s="1">
        <f>MAX(B369:B379)</f>
        <v>0</v>
      </c>
      <c r="P369" s="1" t="e">
        <f>5.67*10^-8*(0.34-0.14*G369^0.5)*(273.15+C369)^4*(B369/O369)</f>
        <v>#DIV/0!</v>
      </c>
      <c r="Q369" s="1" t="e">
        <f>(1-0.23)*B369+P369</f>
        <v>#DIV/0!</v>
      </c>
      <c r="R369" s="1" t="e">
        <f>208/E369</f>
        <v>#DIV/0!</v>
      </c>
      <c r="S369" s="1" t="e">
        <f>(I369*Q369+L369*1004*H369/R369)/(I369+N369*(1+70/R369))</f>
        <v>#DIV/0!</v>
      </c>
      <c r="T369" s="1" t="e">
        <f>S369/(M369)*100000</f>
        <v>#DIV/0!</v>
      </c>
      <c r="U369" s="1">
        <v>367</v>
      </c>
      <c r="V369" s="1" t="e">
        <f>S369/Q369</f>
        <v>#DIV/0!</v>
      </c>
    </row>
    <row r="370" spans="1:22" x14ac:dyDescent="0.25">
      <c r="A370" s="2"/>
      <c r="F370" s="1">
        <f>6.11*EXP((17.27*C370)/(C370+237.3))</f>
        <v>6.11</v>
      </c>
      <c r="G370" s="1">
        <f>F370*D370*0.01</f>
        <v>0</v>
      </c>
      <c r="H370" s="1">
        <f>F370-G370</f>
        <v>6.11</v>
      </c>
      <c r="I370" s="1">
        <f>(4098*F370)/(237.3+C370)^2</f>
        <v>0.44464937670580801</v>
      </c>
      <c r="J370" s="1">
        <f>1013*((293-0.0065*1032)/293)^5.26</f>
        <v>896.81367090649962</v>
      </c>
      <c r="K370" s="1">
        <f>G370/(4.61*(273.15+C370))</f>
        <v>0</v>
      </c>
      <c r="L370" s="1">
        <f>(J370-G370)/(2.87*(273.15+C370))+K370</f>
        <v>1.1439818084491102</v>
      </c>
      <c r="M370" s="1">
        <f>(2.501-0.002361*C370)*10^6</f>
        <v>2501000</v>
      </c>
      <c r="N370" s="1">
        <f>1630*J370/M370</f>
        <v>0.58448871794386026</v>
      </c>
      <c r="O370" s="1">
        <f>MAX(B370:B380)</f>
        <v>0</v>
      </c>
      <c r="P370" s="1" t="e">
        <f>5.67*10^-8*(0.34-0.14*G370^0.5)*(273.15+C370)^4*(B370/O370)</f>
        <v>#DIV/0!</v>
      </c>
      <c r="Q370" s="1" t="e">
        <f>(1-0.23)*B370+P370</f>
        <v>#DIV/0!</v>
      </c>
      <c r="R370" s="1" t="e">
        <f>208/E370</f>
        <v>#DIV/0!</v>
      </c>
      <c r="S370" s="1" t="e">
        <f>(I370*Q370+L370*1004*H370/R370)/(I370+N370*(1+70/R370))</f>
        <v>#DIV/0!</v>
      </c>
      <c r="T370" s="1" t="e">
        <f>S370/(M370)*100000</f>
        <v>#DIV/0!</v>
      </c>
      <c r="U370" s="1">
        <v>368</v>
      </c>
      <c r="V370" s="1" t="e">
        <f>S370/Q370</f>
        <v>#DIV/0!</v>
      </c>
    </row>
    <row r="371" spans="1:22" x14ac:dyDescent="0.25">
      <c r="A371" s="2"/>
      <c r="F371" s="1">
        <f>6.11*EXP((17.27*C371)/(C371+237.3))</f>
        <v>6.11</v>
      </c>
      <c r="G371" s="1">
        <f>F371*D371*0.01</f>
        <v>0</v>
      </c>
      <c r="H371" s="1">
        <f>F371-G371</f>
        <v>6.11</v>
      </c>
      <c r="I371" s="1">
        <f>(4098*F371)/(237.3+C371)^2</f>
        <v>0.44464937670580801</v>
      </c>
      <c r="J371" s="1">
        <f>1013*((293-0.0065*1032)/293)^5.26</f>
        <v>896.81367090649962</v>
      </c>
      <c r="K371" s="1">
        <f>G371/(4.61*(273.15+C371))</f>
        <v>0</v>
      </c>
      <c r="L371" s="1">
        <f>(J371-G371)/(2.87*(273.15+C371))+K371</f>
        <v>1.1439818084491102</v>
      </c>
      <c r="M371" s="1">
        <f>(2.501-0.002361*C371)*10^6</f>
        <v>2501000</v>
      </c>
      <c r="N371" s="1">
        <f>1630*J371/M371</f>
        <v>0.58448871794386026</v>
      </c>
      <c r="O371" s="1">
        <f>MAX(B371:B381)</f>
        <v>0</v>
      </c>
      <c r="P371" s="1" t="e">
        <f>5.67*10^-8*(0.34-0.14*G371^0.5)*(273.15+C371)^4*(B371/O371)</f>
        <v>#DIV/0!</v>
      </c>
      <c r="Q371" s="1" t="e">
        <f>(1-0.23)*B371+P371</f>
        <v>#DIV/0!</v>
      </c>
      <c r="R371" s="1" t="e">
        <f>208/E371</f>
        <v>#DIV/0!</v>
      </c>
      <c r="S371" s="1" t="e">
        <f>(I371*Q371+L371*1004*H371/R371)/(I371+N371*(1+70/R371))</f>
        <v>#DIV/0!</v>
      </c>
      <c r="T371" s="1" t="e">
        <f>S371/(M371)*100000</f>
        <v>#DIV/0!</v>
      </c>
      <c r="U371" s="1">
        <v>369</v>
      </c>
      <c r="V371" s="1" t="e">
        <f>S371/Q371</f>
        <v>#DIV/0!</v>
      </c>
    </row>
    <row r="372" spans="1:22" x14ac:dyDescent="0.25">
      <c r="A372" s="2"/>
      <c r="F372" s="1">
        <f>6.11*EXP((17.27*C372)/(C372+237.3))</f>
        <v>6.11</v>
      </c>
      <c r="G372" s="1">
        <f>F372*D372*0.01</f>
        <v>0</v>
      </c>
      <c r="H372" s="1">
        <f>F372-G372</f>
        <v>6.11</v>
      </c>
      <c r="I372" s="1">
        <f>(4098*F372)/(237.3+C372)^2</f>
        <v>0.44464937670580801</v>
      </c>
      <c r="J372" s="1">
        <f>1013*((293-0.0065*1032)/293)^5.26</f>
        <v>896.81367090649962</v>
      </c>
      <c r="K372" s="1">
        <f>G372/(4.61*(273.15+C372))</f>
        <v>0</v>
      </c>
      <c r="L372" s="1">
        <f>(J372-G372)/(2.87*(273.15+C372))+K372</f>
        <v>1.1439818084491102</v>
      </c>
      <c r="M372" s="1">
        <f>(2.501-0.002361*C372)*10^6</f>
        <v>2501000</v>
      </c>
      <c r="N372" s="1">
        <f>1630*J372/M372</f>
        <v>0.58448871794386026</v>
      </c>
      <c r="O372" s="1">
        <f>MAX(B372:B382)</f>
        <v>0</v>
      </c>
      <c r="P372" s="1" t="e">
        <f>5.67*10^-8*(0.34-0.14*G372^0.5)*(273.15+C372)^4*(B372/O372)</f>
        <v>#DIV/0!</v>
      </c>
      <c r="Q372" s="1" t="e">
        <f>(1-0.23)*B372+P372</f>
        <v>#DIV/0!</v>
      </c>
      <c r="R372" s="1" t="e">
        <f>208/E372</f>
        <v>#DIV/0!</v>
      </c>
      <c r="S372" s="1" t="e">
        <f>(I372*Q372+L372*1004*H372/R372)/(I372+N372*(1+70/R372))</f>
        <v>#DIV/0!</v>
      </c>
      <c r="T372" s="1" t="e">
        <f>S372/(M372)*100000</f>
        <v>#DIV/0!</v>
      </c>
      <c r="U372" s="1">
        <v>370</v>
      </c>
      <c r="V372" s="1" t="e">
        <f>S372/Q372</f>
        <v>#DIV/0!</v>
      </c>
    </row>
    <row r="373" spans="1:22" x14ac:dyDescent="0.25">
      <c r="A373" s="2"/>
      <c r="F373" s="1">
        <f>6.11*EXP((17.27*C373)/(C373+237.3))</f>
        <v>6.11</v>
      </c>
      <c r="G373" s="1">
        <f>F373*D373*0.01</f>
        <v>0</v>
      </c>
      <c r="H373" s="1">
        <f>F373-G373</f>
        <v>6.11</v>
      </c>
      <c r="I373" s="1">
        <f>(4098*F373)/(237.3+C373)^2</f>
        <v>0.44464937670580801</v>
      </c>
      <c r="J373" s="1">
        <f>1013*((293-0.0065*1032)/293)^5.26</f>
        <v>896.81367090649962</v>
      </c>
      <c r="K373" s="1">
        <f>G373/(4.61*(273.15+C373))</f>
        <v>0</v>
      </c>
      <c r="L373" s="1">
        <f>(J373-G373)/(2.87*(273.15+C373))+K373</f>
        <v>1.1439818084491102</v>
      </c>
      <c r="M373" s="1">
        <f>(2.501-0.002361*C373)*10^6</f>
        <v>2501000</v>
      </c>
      <c r="N373" s="1">
        <f>1630*J373/M373</f>
        <v>0.58448871794386026</v>
      </c>
      <c r="O373" s="1">
        <f>MAX(B373:B383)</f>
        <v>0</v>
      </c>
      <c r="P373" s="1" t="e">
        <f>5.67*10^-8*(0.34-0.14*G373^0.5)*(273.15+C373)^4*(B373/O373)</f>
        <v>#DIV/0!</v>
      </c>
      <c r="Q373" s="1" t="e">
        <f>(1-0.23)*B373+P373</f>
        <v>#DIV/0!</v>
      </c>
      <c r="R373" s="1" t="e">
        <f>208/E373</f>
        <v>#DIV/0!</v>
      </c>
      <c r="S373" s="1" t="e">
        <f>(I373*Q373+L373*1004*H373/R373)/(I373+N373*(1+70/R373))</f>
        <v>#DIV/0!</v>
      </c>
      <c r="T373" s="1" t="e">
        <f>S373/(M373)*100000</f>
        <v>#DIV/0!</v>
      </c>
      <c r="U373" s="1">
        <v>371</v>
      </c>
      <c r="V373" s="1" t="e">
        <f>S373/Q373</f>
        <v>#DIV/0!</v>
      </c>
    </row>
    <row r="374" spans="1:22" x14ac:dyDescent="0.25">
      <c r="A374" s="2"/>
      <c r="F374" s="1">
        <f>6.11*EXP((17.27*C374)/(C374+237.3))</f>
        <v>6.11</v>
      </c>
      <c r="G374" s="1">
        <f>F374*D374*0.01</f>
        <v>0</v>
      </c>
      <c r="H374" s="1">
        <f>F374-G374</f>
        <v>6.11</v>
      </c>
      <c r="I374" s="1">
        <f>(4098*F374)/(237.3+C374)^2</f>
        <v>0.44464937670580801</v>
      </c>
      <c r="J374" s="1">
        <f>1013*((293-0.0065*1032)/293)^5.26</f>
        <v>896.81367090649962</v>
      </c>
      <c r="K374" s="1">
        <f>G374/(4.61*(273.15+C374))</f>
        <v>0</v>
      </c>
      <c r="L374" s="1">
        <f>(J374-G374)/(2.87*(273.15+C374))+K374</f>
        <v>1.1439818084491102</v>
      </c>
      <c r="M374" s="1">
        <f>(2.501-0.002361*C374)*10^6</f>
        <v>2501000</v>
      </c>
      <c r="N374" s="1">
        <f>1630*J374/M374</f>
        <v>0.58448871794386026</v>
      </c>
      <c r="O374" s="1">
        <f>MAX(B374:B384)</f>
        <v>0</v>
      </c>
      <c r="P374" s="1" t="e">
        <f>5.67*10^-8*(0.34-0.14*G374^0.5)*(273.15+C374)^4*(B374/O374)</f>
        <v>#DIV/0!</v>
      </c>
      <c r="Q374" s="1" t="e">
        <f>(1-0.23)*B374+P374</f>
        <v>#DIV/0!</v>
      </c>
      <c r="R374" s="1" t="e">
        <f>208/E374</f>
        <v>#DIV/0!</v>
      </c>
      <c r="S374" s="1" t="e">
        <f>(I374*Q374+L374*1004*H374/R374)/(I374+N374*(1+70/R374))</f>
        <v>#DIV/0!</v>
      </c>
      <c r="T374" s="1" t="e">
        <f>S374/(M374)*100000</f>
        <v>#DIV/0!</v>
      </c>
      <c r="U374" s="1">
        <v>372</v>
      </c>
      <c r="V374" s="1" t="e">
        <f>S374/Q374</f>
        <v>#DIV/0!</v>
      </c>
    </row>
    <row r="375" spans="1:22" x14ac:dyDescent="0.25">
      <c r="A375" s="2"/>
      <c r="F375" s="1">
        <f>6.11*EXP((17.27*C375)/(C375+237.3))</f>
        <v>6.11</v>
      </c>
      <c r="G375" s="1">
        <f>F375*D375*0.01</f>
        <v>0</v>
      </c>
      <c r="H375" s="1">
        <f>F375-G375</f>
        <v>6.11</v>
      </c>
      <c r="I375" s="1">
        <f>(4098*F375)/(237.3+C375)^2</f>
        <v>0.44464937670580801</v>
      </c>
      <c r="J375" s="1">
        <f>1013*((293-0.0065*1032)/293)^5.26</f>
        <v>896.81367090649962</v>
      </c>
      <c r="K375" s="1">
        <f>G375/(4.61*(273.15+C375))</f>
        <v>0</v>
      </c>
      <c r="L375" s="1">
        <f>(J375-G375)/(2.87*(273.15+C375))+K375</f>
        <v>1.1439818084491102</v>
      </c>
      <c r="M375" s="1">
        <f>(2.501-0.002361*C375)*10^6</f>
        <v>2501000</v>
      </c>
      <c r="N375" s="1">
        <f>1630*J375/M375</f>
        <v>0.58448871794386026</v>
      </c>
      <c r="O375" s="1">
        <f>MAX(B375:B385)</f>
        <v>0</v>
      </c>
      <c r="P375" s="1" t="e">
        <f>5.67*10^-8*(0.34-0.14*G375^0.5)*(273.15+C375)^4*(B375/O375)</f>
        <v>#DIV/0!</v>
      </c>
      <c r="Q375" s="1" t="e">
        <f>(1-0.23)*B375+P375</f>
        <v>#DIV/0!</v>
      </c>
      <c r="R375" s="1" t="e">
        <f>208/E375</f>
        <v>#DIV/0!</v>
      </c>
      <c r="S375" s="1" t="e">
        <f>(I375*Q375+L375*1004*H375/R375)/(I375+N375*(1+70/R375))</f>
        <v>#DIV/0!</v>
      </c>
      <c r="T375" s="1" t="e">
        <f>S375/(M375)*100000</f>
        <v>#DIV/0!</v>
      </c>
      <c r="U375" s="1">
        <v>373</v>
      </c>
      <c r="V375" s="1" t="e">
        <f>S375/Q375</f>
        <v>#DIV/0!</v>
      </c>
    </row>
    <row r="376" spans="1:22" x14ac:dyDescent="0.25">
      <c r="A376" s="2"/>
      <c r="F376" s="1">
        <f>6.11*EXP((17.27*C376)/(C376+237.3))</f>
        <v>6.11</v>
      </c>
      <c r="G376" s="1">
        <f>F376*D376*0.01</f>
        <v>0</v>
      </c>
      <c r="H376" s="1">
        <f>F376-G376</f>
        <v>6.11</v>
      </c>
      <c r="I376" s="1">
        <f>(4098*F376)/(237.3+C376)^2</f>
        <v>0.44464937670580801</v>
      </c>
      <c r="J376" s="1">
        <f>1013*((293-0.0065*1032)/293)^5.26</f>
        <v>896.81367090649962</v>
      </c>
      <c r="K376" s="1">
        <f>G376/(4.61*(273.15+C376))</f>
        <v>0</v>
      </c>
      <c r="L376" s="1">
        <f>(J376-G376)/(2.87*(273.15+C376))+K376</f>
        <v>1.1439818084491102</v>
      </c>
      <c r="M376" s="1">
        <f>(2.501-0.002361*C376)*10^6</f>
        <v>2501000</v>
      </c>
      <c r="N376" s="1">
        <f>1630*J376/M376</f>
        <v>0.58448871794386026</v>
      </c>
      <c r="O376" s="1">
        <f>MAX(B376:B386)</f>
        <v>0</v>
      </c>
      <c r="P376" s="1" t="e">
        <f>5.67*10^-8*(0.34-0.14*G376^0.5)*(273.15+C376)^4*(B376/O376)</f>
        <v>#DIV/0!</v>
      </c>
      <c r="Q376" s="1" t="e">
        <f>(1-0.23)*B376+P376</f>
        <v>#DIV/0!</v>
      </c>
      <c r="R376" s="1" t="e">
        <f>208/E376</f>
        <v>#DIV/0!</v>
      </c>
      <c r="S376" s="1" t="e">
        <f>(I376*Q376+L376*1004*H376/R376)/(I376+N376*(1+70/R376))</f>
        <v>#DIV/0!</v>
      </c>
      <c r="T376" s="1" t="e">
        <f>S376/(M376)*100000</f>
        <v>#DIV/0!</v>
      </c>
      <c r="U376" s="1">
        <v>374</v>
      </c>
      <c r="V376" s="1" t="e">
        <f>S376/Q376</f>
        <v>#DIV/0!</v>
      </c>
    </row>
    <row r="377" spans="1:22" x14ac:dyDescent="0.25">
      <c r="A377" s="2"/>
      <c r="F377" s="1">
        <f>6.11*EXP((17.27*C377)/(C377+237.3))</f>
        <v>6.11</v>
      </c>
      <c r="G377" s="1">
        <f>F377*D377*0.01</f>
        <v>0</v>
      </c>
      <c r="H377" s="1">
        <f>F377-G377</f>
        <v>6.11</v>
      </c>
      <c r="I377" s="1">
        <f>(4098*F377)/(237.3+C377)^2</f>
        <v>0.44464937670580801</v>
      </c>
      <c r="J377" s="1">
        <f>1013*((293-0.0065*1032)/293)^5.26</f>
        <v>896.81367090649962</v>
      </c>
      <c r="K377" s="1">
        <f>G377/(4.61*(273.15+C377))</f>
        <v>0</v>
      </c>
      <c r="L377" s="1">
        <f>(J377-G377)/(2.87*(273.15+C377))+K377</f>
        <v>1.1439818084491102</v>
      </c>
      <c r="M377" s="1">
        <f>(2.501-0.002361*C377)*10^6</f>
        <v>2501000</v>
      </c>
      <c r="N377" s="1">
        <f>1630*J377/M377</f>
        <v>0.58448871794386026</v>
      </c>
      <c r="O377" s="1">
        <f>MAX(B377:B387)</f>
        <v>0</v>
      </c>
      <c r="P377" s="1" t="e">
        <f>5.67*10^-8*(0.34-0.14*G377^0.5)*(273.15+C377)^4*(B377/O377)</f>
        <v>#DIV/0!</v>
      </c>
      <c r="Q377" s="1" t="e">
        <f>(1-0.23)*B377+P377</f>
        <v>#DIV/0!</v>
      </c>
      <c r="R377" s="1" t="e">
        <f>208/E377</f>
        <v>#DIV/0!</v>
      </c>
      <c r="S377" s="1" t="e">
        <f>(I377*Q377+L377*1004*H377/R377)/(I377+N377*(1+70/R377))</f>
        <v>#DIV/0!</v>
      </c>
      <c r="T377" s="1" t="e">
        <f>S377/(M377)*100000</f>
        <v>#DIV/0!</v>
      </c>
      <c r="U377" s="1">
        <v>375</v>
      </c>
      <c r="V377" s="1" t="e">
        <f>S377/Q377</f>
        <v>#DIV/0!</v>
      </c>
    </row>
    <row r="378" spans="1:22" x14ac:dyDescent="0.25">
      <c r="A378" s="2"/>
      <c r="F378" s="1">
        <f>6.11*EXP((17.27*C378)/(C378+237.3))</f>
        <v>6.11</v>
      </c>
      <c r="G378" s="1">
        <f>F378*D378*0.01</f>
        <v>0</v>
      </c>
      <c r="H378" s="1">
        <f>F378-G378</f>
        <v>6.11</v>
      </c>
      <c r="I378" s="1">
        <f>(4098*F378)/(237.3+C378)^2</f>
        <v>0.44464937670580801</v>
      </c>
      <c r="J378" s="1">
        <f>1013*((293-0.0065*1032)/293)^5.26</f>
        <v>896.81367090649962</v>
      </c>
      <c r="K378" s="1">
        <f>G378/(4.61*(273.15+C378))</f>
        <v>0</v>
      </c>
      <c r="L378" s="1">
        <f>(J378-G378)/(2.87*(273.15+C378))+K378</f>
        <v>1.1439818084491102</v>
      </c>
      <c r="M378" s="1">
        <f>(2.501-0.002361*C378)*10^6</f>
        <v>2501000</v>
      </c>
      <c r="N378" s="1">
        <f>1630*J378/M378</f>
        <v>0.58448871794386026</v>
      </c>
      <c r="O378" s="1">
        <f>MAX(B378:B388)</f>
        <v>0</v>
      </c>
      <c r="P378" s="1" t="e">
        <f>5.67*10^-8*(0.34-0.14*G378^0.5)*(273.15+C378)^4*(B378/O378)</f>
        <v>#DIV/0!</v>
      </c>
      <c r="Q378" s="1" t="e">
        <f>(1-0.23)*B378+P378</f>
        <v>#DIV/0!</v>
      </c>
      <c r="R378" s="1" t="e">
        <f>208/E378</f>
        <v>#DIV/0!</v>
      </c>
      <c r="S378" s="1" t="e">
        <f>(I378*Q378+L378*1004*H378/R378)/(I378+N378*(1+70/R378))</f>
        <v>#DIV/0!</v>
      </c>
      <c r="T378" s="1" t="e">
        <f>S378/(M378)*100000</f>
        <v>#DIV/0!</v>
      </c>
      <c r="U378" s="1">
        <v>376</v>
      </c>
      <c r="V378" s="1" t="e">
        <f>S378/Q378</f>
        <v>#DIV/0!</v>
      </c>
    </row>
    <row r="379" spans="1:22" x14ac:dyDescent="0.25">
      <c r="A379" s="2"/>
      <c r="F379" s="1">
        <f>6.11*EXP((17.27*C379)/(C379+237.3))</f>
        <v>6.11</v>
      </c>
      <c r="G379" s="1">
        <f>F379*D379*0.01</f>
        <v>0</v>
      </c>
      <c r="H379" s="1">
        <f>F379-G379</f>
        <v>6.11</v>
      </c>
      <c r="I379" s="1">
        <f>(4098*F379)/(237.3+C379)^2</f>
        <v>0.44464937670580801</v>
      </c>
      <c r="J379" s="1">
        <f>1013*((293-0.0065*1032)/293)^5.26</f>
        <v>896.81367090649962</v>
      </c>
      <c r="K379" s="1">
        <f>G379/(4.61*(273.15+C379))</f>
        <v>0</v>
      </c>
      <c r="L379" s="1">
        <f>(J379-G379)/(2.87*(273.15+C379))+K379</f>
        <v>1.1439818084491102</v>
      </c>
      <c r="M379" s="1">
        <f>(2.501-0.002361*C379)*10^6</f>
        <v>2501000</v>
      </c>
      <c r="N379" s="1">
        <f>1630*J379/M379</f>
        <v>0.58448871794386026</v>
      </c>
      <c r="O379" s="1">
        <f>MAX(B379:B389)</f>
        <v>0</v>
      </c>
      <c r="P379" s="1" t="e">
        <f>5.67*10^-8*(0.34-0.14*G379^0.5)*(273.15+C379)^4*(B379/O379)</f>
        <v>#DIV/0!</v>
      </c>
      <c r="Q379" s="1" t="e">
        <f>(1-0.23)*B379+P379</f>
        <v>#DIV/0!</v>
      </c>
      <c r="R379" s="1" t="e">
        <f>208/E379</f>
        <v>#DIV/0!</v>
      </c>
      <c r="S379" s="1" t="e">
        <f>(I379*Q379+L379*1004*H379/R379)/(I379+N379*(1+70/R379))</f>
        <v>#DIV/0!</v>
      </c>
      <c r="T379" s="1" t="e">
        <f>S379/(M379)*100000</f>
        <v>#DIV/0!</v>
      </c>
      <c r="U379" s="1">
        <v>377</v>
      </c>
      <c r="V379" s="1" t="e">
        <f>S379/Q379</f>
        <v>#DIV/0!</v>
      </c>
    </row>
    <row r="380" spans="1:22" x14ac:dyDescent="0.25">
      <c r="A380" s="2"/>
      <c r="F380" s="1">
        <f>6.11*EXP((17.27*C380)/(C380+237.3))</f>
        <v>6.11</v>
      </c>
      <c r="G380" s="1">
        <f>F380*D380*0.01</f>
        <v>0</v>
      </c>
      <c r="H380" s="1">
        <f>F380-G380</f>
        <v>6.11</v>
      </c>
      <c r="I380" s="1">
        <f>(4098*F380)/(237.3+C380)^2</f>
        <v>0.44464937670580801</v>
      </c>
      <c r="J380" s="1">
        <f>1013*((293-0.0065*1032)/293)^5.26</f>
        <v>896.81367090649962</v>
      </c>
      <c r="K380" s="1">
        <f>G380/(4.61*(273.15+C380))</f>
        <v>0</v>
      </c>
      <c r="L380" s="1">
        <f>(J380-G380)/(2.87*(273.15+C380))+K380</f>
        <v>1.1439818084491102</v>
      </c>
      <c r="M380" s="1">
        <f>(2.501-0.002361*C380)*10^6</f>
        <v>2501000</v>
      </c>
      <c r="N380" s="1">
        <f>1630*J380/M380</f>
        <v>0.58448871794386026</v>
      </c>
      <c r="O380" s="1">
        <f>MAX(B380:B390)</f>
        <v>0</v>
      </c>
      <c r="P380" s="1" t="e">
        <f>5.67*10^-8*(0.34-0.14*G380^0.5)*(273.15+C380)^4*(B380/O380)</f>
        <v>#DIV/0!</v>
      </c>
      <c r="Q380" s="1" t="e">
        <f>(1-0.23)*B380+P380</f>
        <v>#DIV/0!</v>
      </c>
      <c r="R380" s="1" t="e">
        <f>208/E380</f>
        <v>#DIV/0!</v>
      </c>
      <c r="S380" s="1" t="e">
        <f>(I380*Q380+L380*1004*H380/R380)/(I380+N380*(1+70/R380))</f>
        <v>#DIV/0!</v>
      </c>
      <c r="T380" s="1" t="e">
        <f>S380/(M380)*100000</f>
        <v>#DIV/0!</v>
      </c>
      <c r="U380" s="1">
        <v>378</v>
      </c>
      <c r="V380" s="1" t="e">
        <f>S380/Q380</f>
        <v>#DIV/0!</v>
      </c>
    </row>
    <row r="381" spans="1:22" x14ac:dyDescent="0.25">
      <c r="A381" s="2"/>
      <c r="F381" s="1">
        <f>6.11*EXP((17.27*C381)/(C381+237.3))</f>
        <v>6.11</v>
      </c>
      <c r="G381" s="1">
        <f>F381*D381*0.01</f>
        <v>0</v>
      </c>
      <c r="H381" s="1">
        <f>F381-G381</f>
        <v>6.11</v>
      </c>
      <c r="I381" s="1">
        <f>(4098*F381)/(237.3+C381)^2</f>
        <v>0.44464937670580801</v>
      </c>
      <c r="J381" s="1">
        <f>1013*((293-0.0065*1032)/293)^5.26</f>
        <v>896.81367090649962</v>
      </c>
      <c r="K381" s="1">
        <f>G381/(4.61*(273.15+C381))</f>
        <v>0</v>
      </c>
      <c r="L381" s="1">
        <f>(J381-G381)/(2.87*(273.15+C381))+K381</f>
        <v>1.1439818084491102</v>
      </c>
      <c r="M381" s="1">
        <f>(2.501-0.002361*C381)*10^6</f>
        <v>2501000</v>
      </c>
      <c r="N381" s="1">
        <f>1630*J381/M381</f>
        <v>0.58448871794386026</v>
      </c>
      <c r="O381" s="1">
        <f>MAX(B381:B391)</f>
        <v>0</v>
      </c>
      <c r="P381" s="1" t="e">
        <f>5.67*10^-8*(0.34-0.14*G381^0.5)*(273.15+C381)^4*(B381/O381)</f>
        <v>#DIV/0!</v>
      </c>
      <c r="Q381" s="1" t="e">
        <f>(1-0.23)*B381+P381</f>
        <v>#DIV/0!</v>
      </c>
      <c r="R381" s="1" t="e">
        <f>208/E381</f>
        <v>#DIV/0!</v>
      </c>
      <c r="S381" s="1" t="e">
        <f>(I381*Q381+L381*1004*H381/R381)/(I381+N381*(1+70/R381))</f>
        <v>#DIV/0!</v>
      </c>
      <c r="T381" s="1" t="e">
        <f>S381/(M381)*100000</f>
        <v>#DIV/0!</v>
      </c>
      <c r="U381" s="1">
        <v>379</v>
      </c>
      <c r="V381" s="1" t="e">
        <f>S381/Q381</f>
        <v>#DIV/0!</v>
      </c>
    </row>
    <row r="382" spans="1:22" x14ac:dyDescent="0.25">
      <c r="A382" s="2"/>
      <c r="F382" s="1">
        <f>6.11*EXP((17.27*C382)/(C382+237.3))</f>
        <v>6.11</v>
      </c>
      <c r="G382" s="1">
        <f>F382*D382*0.01</f>
        <v>0</v>
      </c>
      <c r="H382" s="1">
        <f>F382-G382</f>
        <v>6.11</v>
      </c>
      <c r="I382" s="1">
        <f>(4098*F382)/(237.3+C382)^2</f>
        <v>0.44464937670580801</v>
      </c>
      <c r="J382" s="1">
        <f>1013*((293-0.0065*1032)/293)^5.26</f>
        <v>896.81367090649962</v>
      </c>
      <c r="K382" s="1">
        <f>G382/(4.61*(273.15+C382))</f>
        <v>0</v>
      </c>
      <c r="L382" s="1">
        <f>(J382-G382)/(2.87*(273.15+C382))+K382</f>
        <v>1.1439818084491102</v>
      </c>
      <c r="M382" s="1">
        <f>(2.501-0.002361*C382)*10^6</f>
        <v>2501000</v>
      </c>
      <c r="N382" s="1">
        <f>1630*J382/M382</f>
        <v>0.58448871794386026</v>
      </c>
      <c r="O382" s="1">
        <f>MAX(B382:B392)</f>
        <v>0</v>
      </c>
      <c r="P382" s="1" t="e">
        <f>5.67*10^-8*(0.34-0.14*G382^0.5)*(273.15+C382)^4*(B382/O382)</f>
        <v>#DIV/0!</v>
      </c>
      <c r="Q382" s="1" t="e">
        <f>(1-0.23)*B382+P382</f>
        <v>#DIV/0!</v>
      </c>
      <c r="R382" s="1" t="e">
        <f>208/E382</f>
        <v>#DIV/0!</v>
      </c>
      <c r="S382" s="1" t="e">
        <f>(I382*Q382+L382*1004*H382/R382)/(I382+N382*(1+70/R382))</f>
        <v>#DIV/0!</v>
      </c>
      <c r="T382" s="1" t="e">
        <f>S382/(M382)*100000</f>
        <v>#DIV/0!</v>
      </c>
      <c r="U382" s="1">
        <v>380</v>
      </c>
      <c r="V382" s="1" t="e">
        <f>S382/Q382</f>
        <v>#DIV/0!</v>
      </c>
    </row>
    <row r="383" spans="1:22" x14ac:dyDescent="0.25">
      <c r="A383" s="2"/>
      <c r="F383" s="1">
        <f>6.11*EXP((17.27*C383)/(C383+237.3))</f>
        <v>6.11</v>
      </c>
      <c r="G383" s="1">
        <f>F383*D383*0.01</f>
        <v>0</v>
      </c>
      <c r="H383" s="1">
        <f>F383-G383</f>
        <v>6.11</v>
      </c>
      <c r="I383" s="1">
        <f>(4098*F383)/(237.3+C383)^2</f>
        <v>0.44464937670580801</v>
      </c>
      <c r="J383" s="1">
        <f>1013*((293-0.0065*1032)/293)^5.26</f>
        <v>896.81367090649962</v>
      </c>
      <c r="K383" s="1">
        <f>G383/(4.61*(273.15+C383))</f>
        <v>0</v>
      </c>
      <c r="L383" s="1">
        <f>(J383-G383)/(2.87*(273.15+C383))+K383</f>
        <v>1.1439818084491102</v>
      </c>
      <c r="M383" s="1">
        <f>(2.501-0.002361*C383)*10^6</f>
        <v>2501000</v>
      </c>
      <c r="N383" s="1">
        <f>1630*J383/M383</f>
        <v>0.58448871794386026</v>
      </c>
      <c r="O383" s="1">
        <f>MAX(B383:B393)</f>
        <v>0</v>
      </c>
      <c r="P383" s="1" t="e">
        <f>5.67*10^-8*(0.34-0.14*G383^0.5)*(273.15+C383)^4*(B383/O383)</f>
        <v>#DIV/0!</v>
      </c>
      <c r="Q383" s="1" t="e">
        <f>(1-0.23)*B383+P383</f>
        <v>#DIV/0!</v>
      </c>
      <c r="R383" s="1" t="e">
        <f>208/E383</f>
        <v>#DIV/0!</v>
      </c>
      <c r="S383" s="1" t="e">
        <f>(I383*Q383+L383*1004*H383/R383)/(I383+N383*(1+70/R383))</f>
        <v>#DIV/0!</v>
      </c>
      <c r="T383" s="1" t="e">
        <f>S383/(M383)*100000</f>
        <v>#DIV/0!</v>
      </c>
      <c r="U383" s="1">
        <v>381</v>
      </c>
      <c r="V383" s="1" t="e">
        <f>S383/Q383</f>
        <v>#DIV/0!</v>
      </c>
    </row>
    <row r="384" spans="1:22" x14ac:dyDescent="0.25">
      <c r="A384" s="2"/>
      <c r="F384" s="1">
        <f>6.11*EXP((17.27*C384)/(C384+237.3))</f>
        <v>6.11</v>
      </c>
      <c r="G384" s="1">
        <f>F384*D384*0.01</f>
        <v>0</v>
      </c>
      <c r="H384" s="1">
        <f>F384-G384</f>
        <v>6.11</v>
      </c>
      <c r="I384" s="1">
        <f>(4098*F384)/(237.3+C384)^2</f>
        <v>0.44464937670580801</v>
      </c>
      <c r="J384" s="1">
        <f>1013*((293-0.0065*1032)/293)^5.26</f>
        <v>896.81367090649962</v>
      </c>
      <c r="K384" s="1">
        <f>G384/(4.61*(273.15+C384))</f>
        <v>0</v>
      </c>
      <c r="L384" s="1">
        <f>(J384-G384)/(2.87*(273.15+C384))+K384</f>
        <v>1.1439818084491102</v>
      </c>
      <c r="M384" s="1">
        <f>(2.501-0.002361*C384)*10^6</f>
        <v>2501000</v>
      </c>
      <c r="N384" s="1">
        <f>1630*J384/M384</f>
        <v>0.58448871794386026</v>
      </c>
      <c r="O384" s="1">
        <f>MAX(B384:B394)</f>
        <v>0</v>
      </c>
      <c r="P384" s="1" t="e">
        <f>5.67*10^-8*(0.34-0.14*G384^0.5)*(273.15+C384)^4*(B384/O384)</f>
        <v>#DIV/0!</v>
      </c>
      <c r="Q384" s="1" t="e">
        <f>(1-0.23)*B384+P384</f>
        <v>#DIV/0!</v>
      </c>
      <c r="R384" s="1" t="e">
        <f>208/E384</f>
        <v>#DIV/0!</v>
      </c>
      <c r="S384" s="1" t="e">
        <f>(I384*Q384+L384*1004*H384/R384)/(I384+N384*(1+70/R384))</f>
        <v>#DIV/0!</v>
      </c>
      <c r="T384" s="1" t="e">
        <f>S384/(M384)*100000</f>
        <v>#DIV/0!</v>
      </c>
      <c r="U384" s="1">
        <v>382</v>
      </c>
      <c r="V384" s="1" t="e">
        <f>S384/Q384</f>
        <v>#DIV/0!</v>
      </c>
    </row>
    <row r="385" spans="1:22" x14ac:dyDescent="0.25">
      <c r="A385" s="2"/>
      <c r="F385" s="1">
        <f>6.11*EXP((17.27*C385)/(C385+237.3))</f>
        <v>6.11</v>
      </c>
      <c r="G385" s="1">
        <f>F385*D385*0.01</f>
        <v>0</v>
      </c>
      <c r="H385" s="1">
        <f>F385-G385</f>
        <v>6.11</v>
      </c>
      <c r="I385" s="1">
        <f>(4098*F385)/(237.3+C385)^2</f>
        <v>0.44464937670580801</v>
      </c>
      <c r="J385" s="1">
        <f>1013*((293-0.0065*1032)/293)^5.26</f>
        <v>896.81367090649962</v>
      </c>
      <c r="K385" s="1">
        <f>G385/(4.61*(273.15+C385))</f>
        <v>0</v>
      </c>
      <c r="L385" s="1">
        <f>(J385-G385)/(2.87*(273.15+C385))+K385</f>
        <v>1.1439818084491102</v>
      </c>
      <c r="M385" s="1">
        <f>(2.501-0.002361*C385)*10^6</f>
        <v>2501000</v>
      </c>
      <c r="N385" s="1">
        <f>1630*J385/M385</f>
        <v>0.58448871794386026</v>
      </c>
      <c r="O385" s="1">
        <f>MAX(B385:B395)</f>
        <v>0</v>
      </c>
      <c r="P385" s="1" t="e">
        <f>5.67*10^-8*(0.34-0.14*G385^0.5)*(273.15+C385)^4*(B385/O385)</f>
        <v>#DIV/0!</v>
      </c>
      <c r="Q385" s="1" t="e">
        <f>(1-0.23)*B385+P385</f>
        <v>#DIV/0!</v>
      </c>
      <c r="R385" s="1" t="e">
        <f>208/E385</f>
        <v>#DIV/0!</v>
      </c>
      <c r="S385" s="1" t="e">
        <f>(I385*Q385+L385*1004*H385/R385)/(I385+N385*(1+70/R385))</f>
        <v>#DIV/0!</v>
      </c>
      <c r="T385" s="1" t="e">
        <f>S385/(M385)*100000</f>
        <v>#DIV/0!</v>
      </c>
      <c r="U385" s="1">
        <v>383</v>
      </c>
      <c r="V385" s="1" t="e">
        <f>S385/Q385</f>
        <v>#DIV/0!</v>
      </c>
    </row>
    <row r="386" spans="1:22" x14ac:dyDescent="0.25">
      <c r="A386" s="2"/>
      <c r="F386" s="1">
        <f>6.11*EXP((17.27*C386)/(C386+237.3))</f>
        <v>6.11</v>
      </c>
      <c r="G386" s="1">
        <f>F386*D386*0.01</f>
        <v>0</v>
      </c>
      <c r="H386" s="1">
        <f>F386-G386</f>
        <v>6.11</v>
      </c>
      <c r="I386" s="1">
        <f>(4098*F386)/(237.3+C386)^2</f>
        <v>0.44464937670580801</v>
      </c>
      <c r="J386" s="1">
        <f>1013*((293-0.0065*1032)/293)^5.26</f>
        <v>896.81367090649962</v>
      </c>
      <c r="K386" s="1">
        <f>G386/(4.61*(273.15+C386))</f>
        <v>0</v>
      </c>
      <c r="L386" s="1">
        <f>(J386-G386)/(2.87*(273.15+C386))+K386</f>
        <v>1.1439818084491102</v>
      </c>
      <c r="M386" s="1">
        <f>(2.501-0.002361*C386)*10^6</f>
        <v>2501000</v>
      </c>
      <c r="N386" s="1">
        <f>1630*J386/M386</f>
        <v>0.58448871794386026</v>
      </c>
      <c r="O386" s="1">
        <f>MAX(B386:B396)</f>
        <v>0</v>
      </c>
      <c r="P386" s="1" t="e">
        <f>5.67*10^-8*(0.34-0.14*G386^0.5)*(273.15+C386)^4*(B386/O386)</f>
        <v>#DIV/0!</v>
      </c>
      <c r="Q386" s="1" t="e">
        <f>(1-0.23)*B386+P386</f>
        <v>#DIV/0!</v>
      </c>
      <c r="R386" s="1" t="e">
        <f>208/E386</f>
        <v>#DIV/0!</v>
      </c>
      <c r="S386" s="1" t="e">
        <f>(I386*Q386+L386*1004*H386/R386)/(I386+N386*(1+70/R386))</f>
        <v>#DIV/0!</v>
      </c>
      <c r="T386" s="1" t="e">
        <f>S386/(M386)*100000</f>
        <v>#DIV/0!</v>
      </c>
      <c r="U386" s="1">
        <v>384</v>
      </c>
      <c r="V386" s="1" t="e">
        <f>S386/Q386</f>
        <v>#DIV/0!</v>
      </c>
    </row>
    <row r="387" spans="1:22" x14ac:dyDescent="0.25">
      <c r="A387" s="2"/>
      <c r="F387" s="1">
        <f>6.11*EXP((17.27*C387)/(C387+237.3))</f>
        <v>6.11</v>
      </c>
      <c r="G387" s="1">
        <f>F387*D387*0.01</f>
        <v>0</v>
      </c>
      <c r="H387" s="1">
        <f>F387-G387</f>
        <v>6.11</v>
      </c>
      <c r="I387" s="1">
        <f>(4098*F387)/(237.3+C387)^2</f>
        <v>0.44464937670580801</v>
      </c>
      <c r="J387" s="1">
        <f>1013*((293-0.0065*1032)/293)^5.26</f>
        <v>896.81367090649962</v>
      </c>
      <c r="K387" s="1">
        <f>G387/(4.61*(273.15+C387))</f>
        <v>0</v>
      </c>
      <c r="L387" s="1">
        <f>(J387-G387)/(2.87*(273.15+C387))+K387</f>
        <v>1.1439818084491102</v>
      </c>
      <c r="M387" s="1">
        <f>(2.501-0.002361*C387)*10^6</f>
        <v>2501000</v>
      </c>
      <c r="N387" s="1">
        <f>1630*J387/M387</f>
        <v>0.58448871794386026</v>
      </c>
      <c r="O387" s="1">
        <f>MAX(B387:B397)</f>
        <v>0</v>
      </c>
      <c r="P387" s="1" t="e">
        <f>5.67*10^-8*(0.34-0.14*G387^0.5)*(273.15+C387)^4*(B387/O387)</f>
        <v>#DIV/0!</v>
      </c>
      <c r="Q387" s="1" t="e">
        <f>(1-0.23)*B387+P387</f>
        <v>#DIV/0!</v>
      </c>
      <c r="R387" s="1" t="e">
        <f>208/E387</f>
        <v>#DIV/0!</v>
      </c>
      <c r="S387" s="1" t="e">
        <f>(I387*Q387+L387*1004*H387/R387)/(I387+N387*(1+70/R387))</f>
        <v>#DIV/0!</v>
      </c>
      <c r="T387" s="1" t="e">
        <f>S387/(M387)*100000</f>
        <v>#DIV/0!</v>
      </c>
      <c r="U387" s="1">
        <v>385</v>
      </c>
      <c r="V387" s="1" t="e">
        <f>S387/Q387</f>
        <v>#DIV/0!</v>
      </c>
    </row>
    <row r="388" spans="1:22" x14ac:dyDescent="0.25">
      <c r="A388" s="2"/>
      <c r="F388" s="1">
        <f>6.11*EXP((17.27*C388)/(C388+237.3))</f>
        <v>6.11</v>
      </c>
      <c r="G388" s="1">
        <f>F388*D388*0.01</f>
        <v>0</v>
      </c>
      <c r="H388" s="1">
        <f>F388-G388</f>
        <v>6.11</v>
      </c>
      <c r="I388" s="1">
        <f>(4098*F388)/(237.3+C388)^2</f>
        <v>0.44464937670580801</v>
      </c>
      <c r="J388" s="1">
        <f>1013*((293-0.0065*1032)/293)^5.26</f>
        <v>896.81367090649962</v>
      </c>
      <c r="K388" s="1">
        <f>G388/(4.61*(273.15+C388))</f>
        <v>0</v>
      </c>
      <c r="L388" s="1">
        <f>(J388-G388)/(2.87*(273.15+C388))+K388</f>
        <v>1.1439818084491102</v>
      </c>
      <c r="M388" s="1">
        <f>(2.501-0.002361*C388)*10^6</f>
        <v>2501000</v>
      </c>
      <c r="N388" s="1">
        <f>1630*J388/M388</f>
        <v>0.58448871794386026</v>
      </c>
      <c r="O388" s="1">
        <f>MAX(B388:B398)</f>
        <v>0</v>
      </c>
      <c r="P388" s="1" t="e">
        <f>5.67*10^-8*(0.34-0.14*G388^0.5)*(273.15+C388)^4*(B388/O388)</f>
        <v>#DIV/0!</v>
      </c>
      <c r="Q388" s="1" t="e">
        <f>(1-0.23)*B388+P388</f>
        <v>#DIV/0!</v>
      </c>
      <c r="R388" s="1" t="e">
        <f>208/E388</f>
        <v>#DIV/0!</v>
      </c>
      <c r="S388" s="1" t="e">
        <f>(I388*Q388+L388*1004*H388/R388)/(I388+N388*(1+70/R388))</f>
        <v>#DIV/0!</v>
      </c>
      <c r="T388" s="1" t="e">
        <f>S388/(M388)*100000</f>
        <v>#DIV/0!</v>
      </c>
      <c r="U388" s="1">
        <v>386</v>
      </c>
      <c r="V388" s="1" t="e">
        <f>S388/Q388</f>
        <v>#DIV/0!</v>
      </c>
    </row>
    <row r="389" spans="1:22" x14ac:dyDescent="0.25">
      <c r="A389" s="2"/>
      <c r="F389" s="1">
        <f>6.11*EXP((17.27*C389)/(C389+237.3))</f>
        <v>6.11</v>
      </c>
      <c r="G389" s="1">
        <f>F389*D389*0.01</f>
        <v>0</v>
      </c>
      <c r="H389" s="1">
        <f>F389-G389</f>
        <v>6.11</v>
      </c>
      <c r="I389" s="1">
        <f>(4098*F389)/(237.3+C389)^2</f>
        <v>0.44464937670580801</v>
      </c>
      <c r="J389" s="1">
        <f>1013*((293-0.0065*1032)/293)^5.26</f>
        <v>896.81367090649962</v>
      </c>
      <c r="K389" s="1">
        <f>G389/(4.61*(273.15+C389))</f>
        <v>0</v>
      </c>
      <c r="L389" s="1">
        <f>(J389-G389)/(2.87*(273.15+C389))+K389</f>
        <v>1.1439818084491102</v>
      </c>
      <c r="M389" s="1">
        <f>(2.501-0.002361*C389)*10^6</f>
        <v>2501000</v>
      </c>
      <c r="N389" s="1">
        <f>1630*J389/M389</f>
        <v>0.58448871794386026</v>
      </c>
      <c r="O389" s="1">
        <f>MAX(B389:B399)</f>
        <v>0</v>
      </c>
      <c r="P389" s="1" t="e">
        <f>5.67*10^-8*(0.34-0.14*G389^0.5)*(273.15+C389)^4*(B389/O389)</f>
        <v>#DIV/0!</v>
      </c>
      <c r="Q389" s="1" t="e">
        <f>(1-0.23)*B389+P389</f>
        <v>#DIV/0!</v>
      </c>
      <c r="R389" s="1" t="e">
        <f>208/E389</f>
        <v>#DIV/0!</v>
      </c>
      <c r="S389" s="1" t="e">
        <f>(I389*Q389+L389*1004*H389/R389)/(I389+N389*(1+70/R389))</f>
        <v>#DIV/0!</v>
      </c>
      <c r="T389" s="1" t="e">
        <f>S389/(M389)*100000</f>
        <v>#DIV/0!</v>
      </c>
      <c r="U389" s="1">
        <v>387</v>
      </c>
      <c r="V389" s="1" t="e">
        <f>S389/Q389</f>
        <v>#DIV/0!</v>
      </c>
    </row>
    <row r="390" spans="1:22" x14ac:dyDescent="0.25">
      <c r="A390" s="2"/>
      <c r="F390" s="1">
        <f>6.11*EXP((17.27*C390)/(C390+237.3))</f>
        <v>6.11</v>
      </c>
      <c r="G390" s="1">
        <f>F390*D390*0.01</f>
        <v>0</v>
      </c>
      <c r="H390" s="1">
        <f>F390-G390</f>
        <v>6.11</v>
      </c>
      <c r="I390" s="1">
        <f>(4098*F390)/(237.3+C390)^2</f>
        <v>0.44464937670580801</v>
      </c>
      <c r="J390" s="1">
        <f>1013*((293-0.0065*1032)/293)^5.26</f>
        <v>896.81367090649962</v>
      </c>
      <c r="K390" s="1">
        <f>G390/(4.61*(273.15+C390))</f>
        <v>0</v>
      </c>
      <c r="L390" s="1">
        <f>(J390-G390)/(2.87*(273.15+C390))+K390</f>
        <v>1.1439818084491102</v>
      </c>
      <c r="M390" s="1">
        <f>(2.501-0.002361*C390)*10^6</f>
        <v>2501000</v>
      </c>
      <c r="N390" s="1">
        <f>1630*J390/M390</f>
        <v>0.58448871794386026</v>
      </c>
      <c r="O390" s="1">
        <f>MAX(B390:B400)</f>
        <v>0</v>
      </c>
      <c r="P390" s="1" t="e">
        <f>5.67*10^-8*(0.34-0.14*G390^0.5)*(273.15+C390)^4*(B390/O390)</f>
        <v>#DIV/0!</v>
      </c>
      <c r="Q390" s="1" t="e">
        <f>(1-0.23)*B390+P390</f>
        <v>#DIV/0!</v>
      </c>
      <c r="R390" s="1" t="e">
        <f>208/E390</f>
        <v>#DIV/0!</v>
      </c>
      <c r="S390" s="1" t="e">
        <f>(I390*Q390+L390*1004*H390/R390)/(I390+N390*(1+70/R390))</f>
        <v>#DIV/0!</v>
      </c>
      <c r="T390" s="1" t="e">
        <f>S390/(M390)*100000</f>
        <v>#DIV/0!</v>
      </c>
      <c r="U390" s="1">
        <v>388</v>
      </c>
      <c r="V390" s="1" t="e">
        <f>S390/Q390</f>
        <v>#DIV/0!</v>
      </c>
    </row>
    <row r="391" spans="1:22" x14ac:dyDescent="0.25">
      <c r="A391" s="2"/>
      <c r="F391" s="1">
        <f>6.11*EXP((17.27*C391)/(C391+237.3))</f>
        <v>6.11</v>
      </c>
      <c r="G391" s="1">
        <f>F391*D391*0.01</f>
        <v>0</v>
      </c>
      <c r="H391" s="1">
        <f>F391-G391</f>
        <v>6.11</v>
      </c>
      <c r="I391" s="1">
        <f>(4098*F391)/(237.3+C391)^2</f>
        <v>0.44464937670580801</v>
      </c>
      <c r="J391" s="1">
        <f>1013*((293-0.0065*1032)/293)^5.26</f>
        <v>896.81367090649962</v>
      </c>
      <c r="K391" s="1">
        <f>G391/(4.61*(273.15+C391))</f>
        <v>0</v>
      </c>
      <c r="L391" s="1">
        <f>(J391-G391)/(2.87*(273.15+C391))+K391</f>
        <v>1.1439818084491102</v>
      </c>
      <c r="M391" s="1">
        <f>(2.501-0.002361*C391)*10^6</f>
        <v>2501000</v>
      </c>
      <c r="N391" s="1">
        <f>1630*J391/M391</f>
        <v>0.58448871794386026</v>
      </c>
      <c r="O391" s="1">
        <f>MAX(B391:B401)</f>
        <v>0</v>
      </c>
      <c r="P391" s="1" t="e">
        <f>5.67*10^-8*(0.34-0.14*G391^0.5)*(273.15+C391)^4*(B391/O391)</f>
        <v>#DIV/0!</v>
      </c>
      <c r="Q391" s="1" t="e">
        <f>(1-0.23)*B391+P391</f>
        <v>#DIV/0!</v>
      </c>
      <c r="R391" s="1" t="e">
        <f>208/E391</f>
        <v>#DIV/0!</v>
      </c>
      <c r="S391" s="1" t="e">
        <f>(I391*Q391+L391*1004*H391/R391)/(I391+N391*(1+70/R391))</f>
        <v>#DIV/0!</v>
      </c>
      <c r="T391" s="1" t="e">
        <f>S391/(M391)*100000</f>
        <v>#DIV/0!</v>
      </c>
      <c r="U391" s="1">
        <v>389</v>
      </c>
      <c r="V391" s="1" t="e">
        <f>S391/Q391</f>
        <v>#DIV/0!</v>
      </c>
    </row>
    <row r="392" spans="1:22" x14ac:dyDescent="0.25">
      <c r="A392" s="2"/>
      <c r="F392" s="1">
        <f>6.11*EXP((17.27*C392)/(C392+237.3))</f>
        <v>6.11</v>
      </c>
      <c r="G392" s="1">
        <f>F392*D392*0.01</f>
        <v>0</v>
      </c>
      <c r="H392" s="1">
        <f>F392-G392</f>
        <v>6.11</v>
      </c>
      <c r="I392" s="1">
        <f>(4098*F392)/(237.3+C392)^2</f>
        <v>0.44464937670580801</v>
      </c>
      <c r="J392" s="1">
        <f>1013*((293-0.0065*1032)/293)^5.26</f>
        <v>896.81367090649962</v>
      </c>
      <c r="K392" s="1">
        <f>G392/(4.61*(273.15+C392))</f>
        <v>0</v>
      </c>
      <c r="L392" s="1">
        <f>(J392-G392)/(2.87*(273.15+C392))+K392</f>
        <v>1.1439818084491102</v>
      </c>
      <c r="M392" s="1">
        <f>(2.501-0.002361*C392)*10^6</f>
        <v>2501000</v>
      </c>
      <c r="N392" s="1">
        <f>1630*J392/M392</f>
        <v>0.58448871794386026</v>
      </c>
      <c r="O392" s="1">
        <f>MAX(B392:B402)</f>
        <v>0</v>
      </c>
      <c r="P392" s="1" t="e">
        <f>5.67*10^-8*(0.34-0.14*G392^0.5)*(273.15+C392)^4*(B392/O392)</f>
        <v>#DIV/0!</v>
      </c>
      <c r="Q392" s="1" t="e">
        <f>(1-0.23)*B392+P392</f>
        <v>#DIV/0!</v>
      </c>
      <c r="R392" s="1" t="e">
        <f>208/E392</f>
        <v>#DIV/0!</v>
      </c>
      <c r="S392" s="1" t="e">
        <f>(I392*Q392+L392*1004*H392/R392)/(I392+N392*(1+70/R392))</f>
        <v>#DIV/0!</v>
      </c>
      <c r="T392" s="1" t="e">
        <f>S392/(M392)*100000</f>
        <v>#DIV/0!</v>
      </c>
      <c r="U392" s="1">
        <v>390</v>
      </c>
      <c r="V392" s="1" t="e">
        <f>S392/Q392</f>
        <v>#DIV/0!</v>
      </c>
    </row>
    <row r="393" spans="1:22" x14ac:dyDescent="0.25">
      <c r="A393" s="2"/>
      <c r="F393" s="1">
        <f>6.11*EXP((17.27*C393)/(C393+237.3))</f>
        <v>6.11</v>
      </c>
      <c r="G393" s="1">
        <f>F393*D393*0.01</f>
        <v>0</v>
      </c>
      <c r="H393" s="1">
        <f>F393-G393</f>
        <v>6.11</v>
      </c>
      <c r="I393" s="1">
        <f>(4098*F393)/(237.3+C393)^2</f>
        <v>0.44464937670580801</v>
      </c>
      <c r="J393" s="1">
        <f>1013*((293-0.0065*1032)/293)^5.26</f>
        <v>896.81367090649962</v>
      </c>
      <c r="K393" s="1">
        <f>G393/(4.61*(273.15+C393))</f>
        <v>0</v>
      </c>
      <c r="L393" s="1">
        <f>(J393-G393)/(2.87*(273.15+C393))+K393</f>
        <v>1.1439818084491102</v>
      </c>
      <c r="M393" s="1">
        <f>(2.501-0.002361*C393)*10^6</f>
        <v>2501000</v>
      </c>
      <c r="N393" s="1">
        <f>1630*J393/M393</f>
        <v>0.58448871794386026</v>
      </c>
      <c r="O393" s="1">
        <f>MAX(B393:B403)</f>
        <v>0</v>
      </c>
      <c r="P393" s="1" t="e">
        <f>5.67*10^-8*(0.34-0.14*G393^0.5)*(273.15+C393)^4*(B393/O393)</f>
        <v>#DIV/0!</v>
      </c>
      <c r="Q393" s="1" t="e">
        <f>(1-0.23)*B393+P393</f>
        <v>#DIV/0!</v>
      </c>
      <c r="R393" s="1" t="e">
        <f>208/E393</f>
        <v>#DIV/0!</v>
      </c>
      <c r="S393" s="1" t="e">
        <f>(I393*Q393+L393*1004*H393/R393)/(I393+N393*(1+70/R393))</f>
        <v>#DIV/0!</v>
      </c>
      <c r="T393" s="1" t="e">
        <f>S393/(M393)*100000</f>
        <v>#DIV/0!</v>
      </c>
      <c r="U393" s="1">
        <v>391</v>
      </c>
      <c r="V393" s="1" t="e">
        <f>S393/Q393</f>
        <v>#DIV/0!</v>
      </c>
    </row>
    <row r="394" spans="1:22" x14ac:dyDescent="0.25">
      <c r="A394" s="2"/>
      <c r="F394" s="1">
        <f>6.11*EXP((17.27*C394)/(C394+237.3))</f>
        <v>6.11</v>
      </c>
      <c r="G394" s="1">
        <f>F394*D394*0.01</f>
        <v>0</v>
      </c>
      <c r="H394" s="1">
        <f>F394-G394</f>
        <v>6.11</v>
      </c>
      <c r="I394" s="1">
        <f>(4098*F394)/(237.3+C394)^2</f>
        <v>0.44464937670580801</v>
      </c>
      <c r="J394" s="1">
        <f>1013*((293-0.0065*1032)/293)^5.26</f>
        <v>896.81367090649962</v>
      </c>
      <c r="K394" s="1">
        <f>G394/(4.61*(273.15+C394))</f>
        <v>0</v>
      </c>
      <c r="L394" s="1">
        <f>(J394-G394)/(2.87*(273.15+C394))+K394</f>
        <v>1.1439818084491102</v>
      </c>
      <c r="M394" s="1">
        <f>(2.501-0.002361*C394)*10^6</f>
        <v>2501000</v>
      </c>
      <c r="N394" s="1">
        <f>1630*J394/M394</f>
        <v>0.58448871794386026</v>
      </c>
      <c r="O394" s="1">
        <f>MAX(B394:B404)</f>
        <v>0</v>
      </c>
      <c r="P394" s="1" t="e">
        <f>5.67*10^-8*(0.34-0.14*G394^0.5)*(273.15+C394)^4*(B394/O394)</f>
        <v>#DIV/0!</v>
      </c>
      <c r="Q394" s="1" t="e">
        <f>(1-0.23)*B394+P394</f>
        <v>#DIV/0!</v>
      </c>
      <c r="R394" s="1" t="e">
        <f>208/E394</f>
        <v>#DIV/0!</v>
      </c>
      <c r="S394" s="1" t="e">
        <f>(I394*Q394+L394*1004*H394/R394)/(I394+N394*(1+70/R394))</f>
        <v>#DIV/0!</v>
      </c>
      <c r="T394" s="1" t="e">
        <f>S394/(M394)*100000</f>
        <v>#DIV/0!</v>
      </c>
      <c r="U394" s="1">
        <v>392</v>
      </c>
      <c r="V394" s="1" t="e">
        <f>S394/Q394</f>
        <v>#DIV/0!</v>
      </c>
    </row>
    <row r="395" spans="1:22" x14ac:dyDescent="0.25">
      <c r="A395" s="2"/>
      <c r="F395" s="1">
        <f>6.11*EXP((17.27*C395)/(C395+237.3))</f>
        <v>6.11</v>
      </c>
      <c r="G395" s="1">
        <f>F395*D395*0.01</f>
        <v>0</v>
      </c>
      <c r="H395" s="1">
        <f>F395-G395</f>
        <v>6.11</v>
      </c>
      <c r="I395" s="1">
        <f>(4098*F395)/(237.3+C395)^2</f>
        <v>0.44464937670580801</v>
      </c>
      <c r="J395" s="1">
        <f>1013*((293-0.0065*1032)/293)^5.26</f>
        <v>896.81367090649962</v>
      </c>
      <c r="K395" s="1">
        <f>G395/(4.61*(273.15+C395))</f>
        <v>0</v>
      </c>
      <c r="L395" s="1">
        <f>(J395-G395)/(2.87*(273.15+C395))+K395</f>
        <v>1.1439818084491102</v>
      </c>
      <c r="M395" s="1">
        <f>(2.501-0.002361*C395)*10^6</f>
        <v>2501000</v>
      </c>
      <c r="N395" s="1">
        <f>1630*J395/M395</f>
        <v>0.58448871794386026</v>
      </c>
      <c r="O395" s="1">
        <f>MAX(B395:B405)</f>
        <v>0</v>
      </c>
      <c r="P395" s="1" t="e">
        <f>5.67*10^-8*(0.34-0.14*G395^0.5)*(273.15+C395)^4*(B395/O395)</f>
        <v>#DIV/0!</v>
      </c>
      <c r="Q395" s="1" t="e">
        <f>(1-0.23)*B395+P395</f>
        <v>#DIV/0!</v>
      </c>
      <c r="R395" s="1" t="e">
        <f>208/E395</f>
        <v>#DIV/0!</v>
      </c>
      <c r="S395" s="1" t="e">
        <f>(I395*Q395+L395*1004*H395/R395)/(I395+N395*(1+70/R395))</f>
        <v>#DIV/0!</v>
      </c>
      <c r="T395" s="1" t="e">
        <f>S395/(M395)*100000</f>
        <v>#DIV/0!</v>
      </c>
      <c r="U395" s="1">
        <v>393</v>
      </c>
      <c r="V395" s="1" t="e">
        <f>S395/Q395</f>
        <v>#DIV/0!</v>
      </c>
    </row>
    <row r="396" spans="1:22" x14ac:dyDescent="0.25">
      <c r="A396" s="2"/>
      <c r="F396" s="1">
        <f>6.11*EXP((17.27*C396)/(C396+237.3))</f>
        <v>6.11</v>
      </c>
      <c r="G396" s="1">
        <f>F396*D396*0.01</f>
        <v>0</v>
      </c>
      <c r="H396" s="1">
        <f>F396-G396</f>
        <v>6.11</v>
      </c>
      <c r="I396" s="1">
        <f>(4098*F396)/(237.3+C396)^2</f>
        <v>0.44464937670580801</v>
      </c>
      <c r="J396" s="1">
        <f>1013*((293-0.0065*1032)/293)^5.26</f>
        <v>896.81367090649962</v>
      </c>
      <c r="K396" s="1">
        <f>G396/(4.61*(273.15+C396))</f>
        <v>0</v>
      </c>
      <c r="L396" s="1">
        <f>(J396-G396)/(2.87*(273.15+C396))+K396</f>
        <v>1.1439818084491102</v>
      </c>
      <c r="M396" s="1">
        <f>(2.501-0.002361*C396)*10^6</f>
        <v>2501000</v>
      </c>
      <c r="N396" s="1">
        <f>1630*J396/M396</f>
        <v>0.58448871794386026</v>
      </c>
      <c r="O396" s="1">
        <f>MAX(B396:B406)</f>
        <v>0</v>
      </c>
      <c r="P396" s="1" t="e">
        <f>5.67*10^-8*(0.34-0.14*G396^0.5)*(273.15+C396)^4*(B396/O396)</f>
        <v>#DIV/0!</v>
      </c>
      <c r="Q396" s="1" t="e">
        <f>(1-0.23)*B396+P396</f>
        <v>#DIV/0!</v>
      </c>
      <c r="R396" s="1" t="e">
        <f>208/E396</f>
        <v>#DIV/0!</v>
      </c>
      <c r="S396" s="1" t="e">
        <f>(I396*Q396+L396*1004*H396/R396)/(I396+N396*(1+70/R396))</f>
        <v>#DIV/0!</v>
      </c>
      <c r="T396" s="1" t="e">
        <f>S396/(M396)*100000</f>
        <v>#DIV/0!</v>
      </c>
      <c r="U396" s="1">
        <v>394</v>
      </c>
      <c r="V396" s="1" t="e">
        <f>S396/Q396</f>
        <v>#DIV/0!</v>
      </c>
    </row>
    <row r="397" spans="1:22" x14ac:dyDescent="0.25">
      <c r="A397" s="2"/>
      <c r="F397" s="1">
        <f>6.11*EXP((17.27*C397)/(C397+237.3))</f>
        <v>6.11</v>
      </c>
      <c r="G397" s="1">
        <f>F397*D397*0.01</f>
        <v>0</v>
      </c>
      <c r="H397" s="1">
        <f>F397-G397</f>
        <v>6.11</v>
      </c>
      <c r="I397" s="1">
        <f>(4098*F397)/(237.3+C397)^2</f>
        <v>0.44464937670580801</v>
      </c>
      <c r="J397" s="1">
        <f>1013*((293-0.0065*1032)/293)^5.26</f>
        <v>896.81367090649962</v>
      </c>
      <c r="K397" s="1">
        <f>G397/(4.61*(273.15+C397))</f>
        <v>0</v>
      </c>
      <c r="L397" s="1">
        <f>(J397-G397)/(2.87*(273.15+C397))+K397</f>
        <v>1.1439818084491102</v>
      </c>
      <c r="M397" s="1">
        <f>(2.501-0.002361*C397)*10^6</f>
        <v>2501000</v>
      </c>
      <c r="N397" s="1">
        <f>1630*J397/M397</f>
        <v>0.58448871794386026</v>
      </c>
      <c r="O397" s="1">
        <f>MAX(B397:B407)</f>
        <v>0</v>
      </c>
      <c r="P397" s="1" t="e">
        <f>5.67*10^-8*(0.34-0.14*G397^0.5)*(273.15+C397)^4*(B397/O397)</f>
        <v>#DIV/0!</v>
      </c>
      <c r="Q397" s="1" t="e">
        <f>(1-0.23)*B397+P397</f>
        <v>#DIV/0!</v>
      </c>
      <c r="R397" s="1" t="e">
        <f>208/E397</f>
        <v>#DIV/0!</v>
      </c>
      <c r="S397" s="1" t="e">
        <f>(I397*Q397+L397*1004*H397/R397)/(I397+N397*(1+70/R397))</f>
        <v>#DIV/0!</v>
      </c>
      <c r="T397" s="1" t="e">
        <f>S397/(M397)*100000</f>
        <v>#DIV/0!</v>
      </c>
      <c r="U397" s="1">
        <v>395</v>
      </c>
      <c r="V397" s="1" t="e">
        <f>S397/Q397</f>
        <v>#DIV/0!</v>
      </c>
    </row>
    <row r="398" spans="1:22" x14ac:dyDescent="0.25">
      <c r="A398" s="2"/>
      <c r="F398" s="1">
        <f>6.11*EXP((17.27*C398)/(C398+237.3))</f>
        <v>6.11</v>
      </c>
      <c r="G398" s="1">
        <f>F398*D398*0.01</f>
        <v>0</v>
      </c>
      <c r="H398" s="1">
        <f>F398-G398</f>
        <v>6.11</v>
      </c>
      <c r="I398" s="1">
        <f>(4098*F398)/(237.3+C398)^2</f>
        <v>0.44464937670580801</v>
      </c>
      <c r="J398" s="1">
        <f>1013*((293-0.0065*1032)/293)^5.26</f>
        <v>896.81367090649962</v>
      </c>
      <c r="K398" s="1">
        <f>G398/(4.61*(273.15+C398))</f>
        <v>0</v>
      </c>
      <c r="L398" s="1">
        <f>(J398-G398)/(2.87*(273.15+C398))+K398</f>
        <v>1.1439818084491102</v>
      </c>
      <c r="M398" s="1">
        <f>(2.501-0.002361*C398)*10^6</f>
        <v>2501000</v>
      </c>
      <c r="N398" s="1">
        <f>1630*J398/M398</f>
        <v>0.58448871794386026</v>
      </c>
      <c r="O398" s="1">
        <f>MAX(B398:B408)</f>
        <v>0</v>
      </c>
      <c r="P398" s="1" t="e">
        <f>5.67*10^-8*(0.34-0.14*G398^0.5)*(273.15+C398)^4*(B398/O398)</f>
        <v>#DIV/0!</v>
      </c>
      <c r="Q398" s="1" t="e">
        <f>(1-0.23)*B398+P398</f>
        <v>#DIV/0!</v>
      </c>
      <c r="R398" s="1" t="e">
        <f>208/E398</f>
        <v>#DIV/0!</v>
      </c>
      <c r="S398" s="1" t="e">
        <f>(I398*Q398+L398*1004*H398/R398)/(I398+N398*(1+70/R398))</f>
        <v>#DIV/0!</v>
      </c>
      <c r="T398" s="1" t="e">
        <f>S398/(M398)*100000</f>
        <v>#DIV/0!</v>
      </c>
      <c r="U398" s="1">
        <v>396</v>
      </c>
      <c r="V398" s="1" t="e">
        <f>S398/Q398</f>
        <v>#DIV/0!</v>
      </c>
    </row>
    <row r="399" spans="1:22" x14ac:dyDescent="0.25">
      <c r="A399" s="2"/>
      <c r="F399" s="1">
        <f>6.11*EXP((17.27*C399)/(C399+237.3))</f>
        <v>6.11</v>
      </c>
      <c r="G399" s="1">
        <f>F399*D399*0.01</f>
        <v>0</v>
      </c>
      <c r="H399" s="1">
        <f>F399-G399</f>
        <v>6.11</v>
      </c>
      <c r="I399" s="1">
        <f>(4098*F399)/(237.3+C399)^2</f>
        <v>0.44464937670580801</v>
      </c>
      <c r="J399" s="1">
        <f>1013*((293-0.0065*1032)/293)^5.26</f>
        <v>896.81367090649962</v>
      </c>
      <c r="K399" s="1">
        <f>G399/(4.61*(273.15+C399))</f>
        <v>0</v>
      </c>
      <c r="L399" s="1">
        <f>(J399-G399)/(2.87*(273.15+C399))+K399</f>
        <v>1.1439818084491102</v>
      </c>
      <c r="M399" s="1">
        <f>(2.501-0.002361*C399)*10^6</f>
        <v>2501000</v>
      </c>
      <c r="N399" s="1">
        <f>1630*J399/M399</f>
        <v>0.58448871794386026</v>
      </c>
      <c r="O399" s="1">
        <f>MAX(B399:B409)</f>
        <v>0</v>
      </c>
      <c r="P399" s="1" t="e">
        <f>5.67*10^-8*(0.34-0.14*G399^0.5)*(273.15+C399)^4*(B399/O399)</f>
        <v>#DIV/0!</v>
      </c>
      <c r="Q399" s="1" t="e">
        <f>(1-0.23)*B399+P399</f>
        <v>#DIV/0!</v>
      </c>
      <c r="R399" s="1" t="e">
        <f>208/E399</f>
        <v>#DIV/0!</v>
      </c>
      <c r="S399" s="1" t="e">
        <f>(I399*Q399+L399*1004*H399/R399)/(I399+N399*(1+70/R399))</f>
        <v>#DIV/0!</v>
      </c>
      <c r="T399" s="1" t="e">
        <f>S399/(M399)*100000</f>
        <v>#DIV/0!</v>
      </c>
      <c r="U399" s="1">
        <v>397</v>
      </c>
      <c r="V399" s="1" t="e">
        <f>S399/Q399</f>
        <v>#DIV/0!</v>
      </c>
    </row>
    <row r="400" spans="1:22" x14ac:dyDescent="0.25">
      <c r="A400" s="2"/>
      <c r="F400" s="1">
        <f>6.11*EXP((17.27*C400)/(C400+237.3))</f>
        <v>6.11</v>
      </c>
      <c r="G400" s="1">
        <f>F400*D400*0.01</f>
        <v>0</v>
      </c>
      <c r="H400" s="1">
        <f>F400-G400</f>
        <v>6.11</v>
      </c>
      <c r="I400" s="1">
        <f>(4098*F400)/(237.3+C400)^2</f>
        <v>0.44464937670580801</v>
      </c>
      <c r="J400" s="1">
        <f>1013*((293-0.0065*1032)/293)^5.26</f>
        <v>896.81367090649962</v>
      </c>
      <c r="K400" s="1">
        <f>G400/(4.61*(273.15+C400))</f>
        <v>0</v>
      </c>
      <c r="L400" s="1">
        <f>(J400-G400)/(2.87*(273.15+C400))+K400</f>
        <v>1.1439818084491102</v>
      </c>
      <c r="M400" s="1">
        <f>(2.501-0.002361*C400)*10^6</f>
        <v>2501000</v>
      </c>
      <c r="N400" s="1">
        <f>1630*J400/M400</f>
        <v>0.58448871794386026</v>
      </c>
      <c r="O400" s="1">
        <f>MAX(B400:B410)</f>
        <v>0</v>
      </c>
      <c r="P400" s="1" t="e">
        <f>5.67*10^-8*(0.34-0.14*G400^0.5)*(273.15+C400)^4*(B400/O400)</f>
        <v>#DIV/0!</v>
      </c>
      <c r="Q400" s="1" t="e">
        <f>(1-0.23)*B400+P400</f>
        <v>#DIV/0!</v>
      </c>
      <c r="R400" s="1" t="e">
        <f>208/E400</f>
        <v>#DIV/0!</v>
      </c>
      <c r="S400" s="1" t="e">
        <f>(I400*Q400+L400*1004*H400/R400)/(I400+N400*(1+70/R400))</f>
        <v>#DIV/0!</v>
      </c>
      <c r="T400" s="1" t="e">
        <f>S400/(M400)*100000</f>
        <v>#DIV/0!</v>
      </c>
      <c r="U400" s="1">
        <v>398</v>
      </c>
      <c r="V400" s="1" t="e">
        <f>S400/Q400</f>
        <v>#DIV/0!</v>
      </c>
    </row>
    <row r="401" spans="1:22" x14ac:dyDescent="0.25">
      <c r="A401" s="2"/>
      <c r="F401" s="1">
        <f>6.11*EXP((17.27*C401)/(C401+237.3))</f>
        <v>6.11</v>
      </c>
      <c r="G401" s="1">
        <f>F401*D401*0.01</f>
        <v>0</v>
      </c>
      <c r="H401" s="1">
        <f>F401-G401</f>
        <v>6.11</v>
      </c>
      <c r="I401" s="1">
        <f>(4098*F401)/(237.3+C401)^2</f>
        <v>0.44464937670580801</v>
      </c>
      <c r="J401" s="1">
        <f>1013*((293-0.0065*1032)/293)^5.26</f>
        <v>896.81367090649962</v>
      </c>
      <c r="K401" s="1">
        <f>G401/(4.61*(273.15+C401))</f>
        <v>0</v>
      </c>
      <c r="L401" s="1">
        <f>(J401-G401)/(2.87*(273.15+C401))+K401</f>
        <v>1.1439818084491102</v>
      </c>
      <c r="M401" s="1">
        <f>(2.501-0.002361*C401)*10^6</f>
        <v>2501000</v>
      </c>
      <c r="N401" s="1">
        <f>1630*J401/M401</f>
        <v>0.58448871794386026</v>
      </c>
      <c r="O401" s="1">
        <f>MAX(B401:B411)</f>
        <v>0</v>
      </c>
      <c r="P401" s="1" t="e">
        <f>5.67*10^-8*(0.34-0.14*G401^0.5)*(273.15+C401)^4*(B401/O401)</f>
        <v>#DIV/0!</v>
      </c>
      <c r="Q401" s="1" t="e">
        <f>(1-0.23)*B401+P401</f>
        <v>#DIV/0!</v>
      </c>
      <c r="R401" s="1" t="e">
        <f>208/E401</f>
        <v>#DIV/0!</v>
      </c>
      <c r="S401" s="1" t="e">
        <f>(I401*Q401+L401*1004*H401/R401)/(I401+N401*(1+70/R401))</f>
        <v>#DIV/0!</v>
      </c>
      <c r="T401" s="1" t="e">
        <f>S401/(M401)*100000</f>
        <v>#DIV/0!</v>
      </c>
      <c r="U401" s="1">
        <v>399</v>
      </c>
      <c r="V401" s="1" t="e">
        <f>S401/Q401</f>
        <v>#DIV/0!</v>
      </c>
    </row>
    <row r="402" spans="1:22" x14ac:dyDescent="0.25">
      <c r="A402" s="2"/>
      <c r="F402" s="1">
        <f>6.11*EXP((17.27*C402)/(C402+237.3))</f>
        <v>6.11</v>
      </c>
      <c r="G402" s="1">
        <f>F402*D402*0.01</f>
        <v>0</v>
      </c>
      <c r="H402" s="1">
        <f>F402-G402</f>
        <v>6.11</v>
      </c>
      <c r="I402" s="1">
        <f>(4098*F402)/(237.3+C402)^2</f>
        <v>0.44464937670580801</v>
      </c>
      <c r="J402" s="1">
        <f>1013*((293-0.0065*1032)/293)^5.26</f>
        <v>896.81367090649962</v>
      </c>
      <c r="K402" s="1">
        <f>G402/(4.61*(273.15+C402))</f>
        <v>0</v>
      </c>
      <c r="L402" s="1">
        <f>(J402-G402)/(2.87*(273.15+C402))+K402</f>
        <v>1.1439818084491102</v>
      </c>
      <c r="M402" s="1">
        <f>(2.501-0.002361*C402)*10^6</f>
        <v>2501000</v>
      </c>
      <c r="N402" s="1">
        <f>1630*J402/M402</f>
        <v>0.58448871794386026</v>
      </c>
      <c r="O402" s="1">
        <f>MAX(B402:B412)</f>
        <v>0</v>
      </c>
      <c r="P402" s="1" t="e">
        <f>5.67*10^-8*(0.34-0.14*G402^0.5)*(273.15+C402)^4*(B402/O402)</f>
        <v>#DIV/0!</v>
      </c>
      <c r="Q402" s="1" t="e">
        <f>(1-0.23)*B402+P402</f>
        <v>#DIV/0!</v>
      </c>
      <c r="R402" s="1" t="e">
        <f>208/E402</f>
        <v>#DIV/0!</v>
      </c>
      <c r="S402" s="1" t="e">
        <f>(I402*Q402+L402*1004*H402/R402)/(I402+N402*(1+70/R402))</f>
        <v>#DIV/0!</v>
      </c>
      <c r="T402" s="1" t="e">
        <f>S402/(M402)*100000</f>
        <v>#DIV/0!</v>
      </c>
      <c r="U402" s="1">
        <v>400</v>
      </c>
      <c r="V402" s="1" t="e">
        <f>S402/Q402</f>
        <v>#DIV/0!</v>
      </c>
    </row>
    <row r="403" spans="1:22" x14ac:dyDescent="0.25">
      <c r="A403" s="2"/>
      <c r="F403" s="1">
        <f>6.11*EXP((17.27*C403)/(C403+237.3))</f>
        <v>6.11</v>
      </c>
      <c r="G403" s="1">
        <f>F403*D403*0.01</f>
        <v>0</v>
      </c>
      <c r="H403" s="1">
        <f>F403-G403</f>
        <v>6.11</v>
      </c>
      <c r="I403" s="1">
        <f>(4098*F403)/(237.3+C403)^2</f>
        <v>0.44464937670580801</v>
      </c>
      <c r="J403" s="1">
        <f>1013*((293-0.0065*1032)/293)^5.26</f>
        <v>896.81367090649962</v>
      </c>
      <c r="K403" s="1">
        <f>G403/(4.61*(273.15+C403))</f>
        <v>0</v>
      </c>
      <c r="L403" s="1">
        <f>(J403-G403)/(2.87*(273.15+C403))+K403</f>
        <v>1.1439818084491102</v>
      </c>
      <c r="M403" s="1">
        <f>(2.501-0.002361*C403)*10^6</f>
        <v>2501000</v>
      </c>
      <c r="N403" s="1">
        <f>1630*J403/M403</f>
        <v>0.58448871794386026</v>
      </c>
      <c r="O403" s="1">
        <f>MAX(B403:B413)</f>
        <v>0</v>
      </c>
      <c r="P403" s="1" t="e">
        <f>5.67*10^-8*(0.34-0.14*G403^0.5)*(273.15+C403)^4*(B403/O403)</f>
        <v>#DIV/0!</v>
      </c>
      <c r="Q403" s="1" t="e">
        <f>(1-0.23)*B403+P403</f>
        <v>#DIV/0!</v>
      </c>
      <c r="R403" s="1" t="e">
        <f>208/E403</f>
        <v>#DIV/0!</v>
      </c>
      <c r="S403" s="1" t="e">
        <f>(I403*Q403+L403*1004*H403/R403)/(I403+N403*(1+70/R403))</f>
        <v>#DIV/0!</v>
      </c>
      <c r="T403" s="1" t="e">
        <f>S403/(M403)*100000</f>
        <v>#DIV/0!</v>
      </c>
      <c r="U403" s="1">
        <v>401</v>
      </c>
      <c r="V403" s="1" t="e">
        <f>S403/Q403</f>
        <v>#DIV/0!</v>
      </c>
    </row>
    <row r="404" spans="1:22" x14ac:dyDescent="0.25">
      <c r="A404" s="2"/>
      <c r="F404" s="1">
        <f>6.11*EXP((17.27*C404)/(C404+237.3))</f>
        <v>6.11</v>
      </c>
      <c r="G404" s="1">
        <f>F404*D404*0.01</f>
        <v>0</v>
      </c>
      <c r="H404" s="1">
        <f>F404-G404</f>
        <v>6.11</v>
      </c>
      <c r="I404" s="1">
        <f>(4098*F404)/(237.3+C404)^2</f>
        <v>0.44464937670580801</v>
      </c>
      <c r="J404" s="1">
        <f>1013*((293-0.0065*1032)/293)^5.26</f>
        <v>896.81367090649962</v>
      </c>
      <c r="K404" s="1">
        <f>G404/(4.61*(273.15+C404))</f>
        <v>0</v>
      </c>
      <c r="L404" s="1">
        <f>(J404-G404)/(2.87*(273.15+C404))+K404</f>
        <v>1.1439818084491102</v>
      </c>
      <c r="M404" s="1">
        <f>(2.501-0.002361*C404)*10^6</f>
        <v>2501000</v>
      </c>
      <c r="N404" s="1">
        <f>1630*J404/M404</f>
        <v>0.58448871794386026</v>
      </c>
      <c r="O404" s="1">
        <f>MAX(B404:B414)</f>
        <v>0</v>
      </c>
      <c r="P404" s="1" t="e">
        <f>5.67*10^-8*(0.34-0.14*G404^0.5)*(273.15+C404)^4*(B404/O404)</f>
        <v>#DIV/0!</v>
      </c>
      <c r="Q404" s="1" t="e">
        <f>(1-0.23)*B404+P404</f>
        <v>#DIV/0!</v>
      </c>
      <c r="R404" s="1" t="e">
        <f>208/E404</f>
        <v>#DIV/0!</v>
      </c>
      <c r="S404" s="1" t="e">
        <f>(I404*Q404+L404*1004*H404/R404)/(I404+N404*(1+70/R404))</f>
        <v>#DIV/0!</v>
      </c>
      <c r="T404" s="1" t="e">
        <f>S404/(M404)*100000</f>
        <v>#DIV/0!</v>
      </c>
      <c r="U404" s="1">
        <v>402</v>
      </c>
      <c r="V404" s="1" t="e">
        <f>S404/Q404</f>
        <v>#DIV/0!</v>
      </c>
    </row>
    <row r="405" spans="1:22" x14ac:dyDescent="0.25">
      <c r="A405" s="2"/>
      <c r="F405" s="1">
        <f>6.11*EXP((17.27*C405)/(C405+237.3))</f>
        <v>6.11</v>
      </c>
      <c r="G405" s="1">
        <f>F405*D405*0.01</f>
        <v>0</v>
      </c>
      <c r="H405" s="1">
        <f>F405-G405</f>
        <v>6.11</v>
      </c>
      <c r="I405" s="1">
        <f>(4098*F405)/(237.3+C405)^2</f>
        <v>0.44464937670580801</v>
      </c>
      <c r="J405" s="1">
        <f>1013*((293-0.0065*1032)/293)^5.26</f>
        <v>896.81367090649962</v>
      </c>
      <c r="K405" s="1">
        <f>G405/(4.61*(273.15+C405))</f>
        <v>0</v>
      </c>
      <c r="L405" s="1">
        <f>(J405-G405)/(2.87*(273.15+C405))+K405</f>
        <v>1.1439818084491102</v>
      </c>
      <c r="M405" s="1">
        <f>(2.501-0.002361*C405)*10^6</f>
        <v>2501000</v>
      </c>
      <c r="N405" s="1">
        <f>1630*J405/M405</f>
        <v>0.58448871794386026</v>
      </c>
      <c r="O405" s="1">
        <f>MAX(B405:B415)</f>
        <v>0</v>
      </c>
      <c r="P405" s="1" t="e">
        <f>5.67*10^-8*(0.34-0.14*G405^0.5)*(273.15+C405)^4*(B405/O405)</f>
        <v>#DIV/0!</v>
      </c>
      <c r="Q405" s="1" t="e">
        <f>(1-0.23)*B405+P405</f>
        <v>#DIV/0!</v>
      </c>
      <c r="R405" s="1" t="e">
        <f>208/E405</f>
        <v>#DIV/0!</v>
      </c>
      <c r="S405" s="1" t="e">
        <f>(I405*Q405+L405*1004*H405/R405)/(I405+N405*(1+70/R405))</f>
        <v>#DIV/0!</v>
      </c>
      <c r="T405" s="1" t="e">
        <f>S405/(M405)*100000</f>
        <v>#DIV/0!</v>
      </c>
      <c r="U405" s="1">
        <v>403</v>
      </c>
      <c r="V405" s="1" t="e">
        <f>S405/Q405</f>
        <v>#DIV/0!</v>
      </c>
    </row>
    <row r="406" spans="1:22" x14ac:dyDescent="0.25">
      <c r="A406" s="2"/>
      <c r="F406" s="1">
        <f>6.11*EXP((17.27*C406)/(C406+237.3))</f>
        <v>6.11</v>
      </c>
      <c r="G406" s="1">
        <f>F406*D406*0.01</f>
        <v>0</v>
      </c>
      <c r="H406" s="1">
        <f>F406-G406</f>
        <v>6.11</v>
      </c>
      <c r="I406" s="1">
        <f>(4098*F406)/(237.3+C406)^2</f>
        <v>0.44464937670580801</v>
      </c>
      <c r="J406" s="1">
        <f>1013*((293-0.0065*1032)/293)^5.26</f>
        <v>896.81367090649962</v>
      </c>
      <c r="K406" s="1">
        <f>G406/(4.61*(273.15+C406))</f>
        <v>0</v>
      </c>
      <c r="L406" s="1">
        <f>(J406-G406)/(2.87*(273.15+C406))+K406</f>
        <v>1.1439818084491102</v>
      </c>
      <c r="M406" s="1">
        <f>(2.501-0.002361*C406)*10^6</f>
        <v>2501000</v>
      </c>
      <c r="N406" s="1">
        <f>1630*J406/M406</f>
        <v>0.58448871794386026</v>
      </c>
      <c r="O406" s="1">
        <f>MAX(B406:B416)</f>
        <v>0</v>
      </c>
      <c r="P406" s="1" t="e">
        <f>5.67*10^-8*(0.34-0.14*G406^0.5)*(273.15+C406)^4*(B406/O406)</f>
        <v>#DIV/0!</v>
      </c>
      <c r="Q406" s="1" t="e">
        <f>(1-0.23)*B406+P406</f>
        <v>#DIV/0!</v>
      </c>
      <c r="R406" s="1" t="e">
        <f>208/E406</f>
        <v>#DIV/0!</v>
      </c>
      <c r="S406" s="1" t="e">
        <f>(I406*Q406+L406*1004*H406/R406)/(I406+N406*(1+70/R406))</f>
        <v>#DIV/0!</v>
      </c>
      <c r="T406" s="1" t="e">
        <f>S406/(M406)*100000</f>
        <v>#DIV/0!</v>
      </c>
      <c r="U406" s="1">
        <v>404</v>
      </c>
      <c r="V406" s="1" t="e">
        <f>S406/Q406</f>
        <v>#DIV/0!</v>
      </c>
    </row>
    <row r="407" spans="1:22" x14ac:dyDescent="0.25">
      <c r="A407" s="2"/>
      <c r="F407" s="1">
        <f>6.11*EXP((17.27*C407)/(C407+237.3))</f>
        <v>6.11</v>
      </c>
      <c r="G407" s="1">
        <f>F407*D407*0.01</f>
        <v>0</v>
      </c>
      <c r="H407" s="1">
        <f>F407-G407</f>
        <v>6.11</v>
      </c>
      <c r="I407" s="1">
        <f>(4098*F407)/(237.3+C407)^2</f>
        <v>0.44464937670580801</v>
      </c>
      <c r="J407" s="1">
        <f>1013*((293-0.0065*1032)/293)^5.26</f>
        <v>896.81367090649962</v>
      </c>
      <c r="K407" s="1">
        <f>G407/(4.61*(273.15+C407))</f>
        <v>0</v>
      </c>
      <c r="L407" s="1">
        <f>(J407-G407)/(2.87*(273.15+C407))+K407</f>
        <v>1.1439818084491102</v>
      </c>
      <c r="M407" s="1">
        <f>(2.501-0.002361*C407)*10^6</f>
        <v>2501000</v>
      </c>
      <c r="N407" s="1">
        <f>1630*J407/M407</f>
        <v>0.58448871794386026</v>
      </c>
      <c r="O407" s="1">
        <f>MAX(B407:B417)</f>
        <v>0</v>
      </c>
      <c r="P407" s="1" t="e">
        <f>5.67*10^-8*(0.34-0.14*G407^0.5)*(273.15+C407)^4*(B407/O407)</f>
        <v>#DIV/0!</v>
      </c>
      <c r="Q407" s="1" t="e">
        <f>(1-0.23)*B407+P407</f>
        <v>#DIV/0!</v>
      </c>
      <c r="R407" s="1" t="e">
        <f>208/E407</f>
        <v>#DIV/0!</v>
      </c>
      <c r="S407" s="1" t="e">
        <f>(I407*Q407+L407*1004*H407/R407)/(I407+N407*(1+70/R407))</f>
        <v>#DIV/0!</v>
      </c>
      <c r="T407" s="1" t="e">
        <f>S407/(M407)*100000</f>
        <v>#DIV/0!</v>
      </c>
      <c r="U407" s="1">
        <v>405</v>
      </c>
      <c r="V407" s="1" t="e">
        <f>S407/Q407</f>
        <v>#DIV/0!</v>
      </c>
    </row>
    <row r="408" spans="1:22" x14ac:dyDescent="0.25">
      <c r="A408" s="2"/>
      <c r="F408" s="1">
        <f>6.11*EXP((17.27*C408)/(C408+237.3))</f>
        <v>6.11</v>
      </c>
      <c r="G408" s="1">
        <f>F408*D408*0.01</f>
        <v>0</v>
      </c>
      <c r="H408" s="1">
        <f>F408-G408</f>
        <v>6.11</v>
      </c>
      <c r="I408" s="1">
        <f>(4098*F408)/(237.3+C408)^2</f>
        <v>0.44464937670580801</v>
      </c>
      <c r="J408" s="1">
        <f>1013*((293-0.0065*1032)/293)^5.26</f>
        <v>896.81367090649962</v>
      </c>
      <c r="K408" s="1">
        <f>G408/(4.61*(273.15+C408))</f>
        <v>0</v>
      </c>
      <c r="L408" s="1">
        <f>(J408-G408)/(2.87*(273.15+C408))+K408</f>
        <v>1.1439818084491102</v>
      </c>
      <c r="M408" s="1">
        <f>(2.501-0.002361*C408)*10^6</f>
        <v>2501000</v>
      </c>
      <c r="N408" s="1">
        <f>1630*J408/M408</f>
        <v>0.58448871794386026</v>
      </c>
      <c r="O408" s="1">
        <f>MAX(B408:B418)</f>
        <v>0</v>
      </c>
      <c r="P408" s="1" t="e">
        <f>5.67*10^-8*(0.34-0.14*G408^0.5)*(273.15+C408)^4*(B408/O408)</f>
        <v>#DIV/0!</v>
      </c>
      <c r="Q408" s="1" t="e">
        <f>(1-0.23)*B408+P408</f>
        <v>#DIV/0!</v>
      </c>
      <c r="R408" s="1" t="e">
        <f>208/E408</f>
        <v>#DIV/0!</v>
      </c>
      <c r="S408" s="1" t="e">
        <f>(I408*Q408+L408*1004*H408/R408)/(I408+N408*(1+70/R408))</f>
        <v>#DIV/0!</v>
      </c>
      <c r="T408" s="1" t="e">
        <f>S408/(M408)*100000</f>
        <v>#DIV/0!</v>
      </c>
      <c r="U408" s="1">
        <v>406</v>
      </c>
      <c r="V408" s="1" t="e">
        <f>S408/Q408</f>
        <v>#DIV/0!</v>
      </c>
    </row>
    <row r="409" spans="1:22" x14ac:dyDescent="0.25">
      <c r="A409" s="2"/>
      <c r="F409" s="1">
        <f>6.11*EXP((17.27*C409)/(C409+237.3))</f>
        <v>6.11</v>
      </c>
      <c r="G409" s="1">
        <f>F409*D409*0.01</f>
        <v>0</v>
      </c>
      <c r="H409" s="1">
        <f>F409-G409</f>
        <v>6.11</v>
      </c>
      <c r="I409" s="1">
        <f>(4098*F409)/(237.3+C409)^2</f>
        <v>0.44464937670580801</v>
      </c>
      <c r="J409" s="1">
        <f>1013*((293-0.0065*1032)/293)^5.26</f>
        <v>896.81367090649962</v>
      </c>
      <c r="K409" s="1">
        <f>G409/(4.61*(273.15+C409))</f>
        <v>0</v>
      </c>
      <c r="L409" s="1">
        <f>(J409-G409)/(2.87*(273.15+C409))+K409</f>
        <v>1.1439818084491102</v>
      </c>
      <c r="M409" s="1">
        <f>(2.501-0.002361*C409)*10^6</f>
        <v>2501000</v>
      </c>
      <c r="N409" s="1">
        <f>1630*J409/M409</f>
        <v>0.58448871794386026</v>
      </c>
      <c r="O409" s="1">
        <f>MAX(B409:B419)</f>
        <v>0</v>
      </c>
      <c r="P409" s="1" t="e">
        <f>5.67*10^-8*(0.34-0.14*G409^0.5)*(273.15+C409)^4*(B409/O409)</f>
        <v>#DIV/0!</v>
      </c>
      <c r="Q409" s="1" t="e">
        <f>(1-0.23)*B409+P409</f>
        <v>#DIV/0!</v>
      </c>
      <c r="R409" s="1" t="e">
        <f>208/E409</f>
        <v>#DIV/0!</v>
      </c>
      <c r="S409" s="1" t="e">
        <f>(I409*Q409+L409*1004*H409/R409)/(I409+N409*(1+70/R409))</f>
        <v>#DIV/0!</v>
      </c>
      <c r="T409" s="1" t="e">
        <f>S409/(M409)*100000</f>
        <v>#DIV/0!</v>
      </c>
      <c r="U409" s="1">
        <v>407</v>
      </c>
      <c r="V409" s="1" t="e">
        <f>S409/Q409</f>
        <v>#DIV/0!</v>
      </c>
    </row>
    <row r="410" spans="1:22" x14ac:dyDescent="0.25">
      <c r="A410" s="2"/>
      <c r="F410" s="1">
        <f>6.11*EXP((17.27*C410)/(C410+237.3))</f>
        <v>6.11</v>
      </c>
      <c r="G410" s="1">
        <f>F410*D410*0.01</f>
        <v>0</v>
      </c>
      <c r="H410" s="1">
        <f>F410-G410</f>
        <v>6.11</v>
      </c>
      <c r="I410" s="1">
        <f>(4098*F410)/(237.3+C410)^2</f>
        <v>0.44464937670580801</v>
      </c>
      <c r="J410" s="1">
        <f>1013*((293-0.0065*1032)/293)^5.26</f>
        <v>896.81367090649962</v>
      </c>
      <c r="K410" s="1">
        <f>G410/(4.61*(273.15+C410))</f>
        <v>0</v>
      </c>
      <c r="L410" s="1">
        <f>(J410-G410)/(2.87*(273.15+C410))+K410</f>
        <v>1.1439818084491102</v>
      </c>
      <c r="M410" s="1">
        <f>(2.501-0.002361*C410)*10^6</f>
        <v>2501000</v>
      </c>
      <c r="N410" s="1">
        <f>1630*J410/M410</f>
        <v>0.58448871794386026</v>
      </c>
      <c r="O410" s="1">
        <f>MAX(B410:B420)</f>
        <v>0</v>
      </c>
      <c r="P410" s="1" t="e">
        <f>5.67*10^-8*(0.34-0.14*G410^0.5)*(273.15+C410)^4*(B410/O410)</f>
        <v>#DIV/0!</v>
      </c>
      <c r="Q410" s="1" t="e">
        <f>(1-0.23)*B410+P410</f>
        <v>#DIV/0!</v>
      </c>
      <c r="R410" s="1" t="e">
        <f>208/E410</f>
        <v>#DIV/0!</v>
      </c>
      <c r="S410" s="1" t="e">
        <f>(I410*Q410+L410*1004*H410/R410)/(I410+N410*(1+70/R410))</f>
        <v>#DIV/0!</v>
      </c>
      <c r="T410" s="1" t="e">
        <f>S410/(M410)*100000</f>
        <v>#DIV/0!</v>
      </c>
      <c r="U410" s="1">
        <v>408</v>
      </c>
      <c r="V410" s="1" t="e">
        <f>S410/Q410</f>
        <v>#DIV/0!</v>
      </c>
    </row>
    <row r="411" spans="1:22" x14ac:dyDescent="0.25">
      <c r="A411" s="2"/>
      <c r="F411" s="1">
        <f>6.11*EXP((17.27*C411)/(C411+237.3))</f>
        <v>6.11</v>
      </c>
      <c r="G411" s="1">
        <f>F411*D411*0.01</f>
        <v>0</v>
      </c>
      <c r="H411" s="1">
        <f>F411-G411</f>
        <v>6.11</v>
      </c>
      <c r="I411" s="1">
        <f>(4098*F411)/(237.3+C411)^2</f>
        <v>0.44464937670580801</v>
      </c>
      <c r="J411" s="1">
        <f>1013*((293-0.0065*1032)/293)^5.26</f>
        <v>896.81367090649962</v>
      </c>
      <c r="K411" s="1">
        <f>G411/(4.61*(273.15+C411))</f>
        <v>0</v>
      </c>
      <c r="L411" s="1">
        <f>(J411-G411)/(2.87*(273.15+C411))+K411</f>
        <v>1.1439818084491102</v>
      </c>
      <c r="M411" s="1">
        <f>(2.501-0.002361*C411)*10^6</f>
        <v>2501000</v>
      </c>
      <c r="N411" s="1">
        <f>1630*J411/M411</f>
        <v>0.58448871794386026</v>
      </c>
      <c r="O411" s="1">
        <f>MAX(B411:B421)</f>
        <v>0</v>
      </c>
      <c r="P411" s="1" t="e">
        <f>5.67*10^-8*(0.34-0.14*G411^0.5)*(273.15+C411)^4*(B411/O411)</f>
        <v>#DIV/0!</v>
      </c>
      <c r="Q411" s="1" t="e">
        <f>(1-0.23)*B411+P411</f>
        <v>#DIV/0!</v>
      </c>
      <c r="R411" s="1" t="e">
        <f>208/E411</f>
        <v>#DIV/0!</v>
      </c>
      <c r="S411" s="1" t="e">
        <f>(I411*Q411+L411*1004*H411/R411)/(I411+N411*(1+70/R411))</f>
        <v>#DIV/0!</v>
      </c>
      <c r="T411" s="1" t="e">
        <f>S411/(M411)*100000</f>
        <v>#DIV/0!</v>
      </c>
      <c r="U411" s="1">
        <v>409</v>
      </c>
      <c r="V411" s="1" t="e">
        <f>S411/Q411</f>
        <v>#DIV/0!</v>
      </c>
    </row>
    <row r="412" spans="1:22" x14ac:dyDescent="0.25">
      <c r="A412" s="2"/>
      <c r="F412" s="1">
        <f>6.11*EXP((17.27*C412)/(C412+237.3))</f>
        <v>6.11</v>
      </c>
      <c r="G412" s="1">
        <f>F412*D412*0.01</f>
        <v>0</v>
      </c>
      <c r="H412" s="1">
        <f>F412-G412</f>
        <v>6.11</v>
      </c>
      <c r="I412" s="1">
        <f>(4098*F412)/(237.3+C412)^2</f>
        <v>0.44464937670580801</v>
      </c>
      <c r="J412" s="1">
        <f>1013*((293-0.0065*1032)/293)^5.26</f>
        <v>896.81367090649962</v>
      </c>
      <c r="K412" s="1">
        <f>G412/(4.61*(273.15+C412))</f>
        <v>0</v>
      </c>
      <c r="L412" s="1">
        <f>(J412-G412)/(2.87*(273.15+C412))+K412</f>
        <v>1.1439818084491102</v>
      </c>
      <c r="M412" s="1">
        <f>(2.501-0.002361*C412)*10^6</f>
        <v>2501000</v>
      </c>
      <c r="N412" s="1">
        <f>1630*J412/M412</f>
        <v>0.58448871794386026</v>
      </c>
      <c r="O412" s="1">
        <f>MAX(B412:B422)</f>
        <v>0</v>
      </c>
      <c r="P412" s="1" t="e">
        <f>5.67*10^-8*(0.34-0.14*G412^0.5)*(273.15+C412)^4*(B412/O412)</f>
        <v>#DIV/0!</v>
      </c>
      <c r="Q412" s="1" t="e">
        <f>(1-0.23)*B412+P412</f>
        <v>#DIV/0!</v>
      </c>
      <c r="R412" s="1" t="e">
        <f>208/E412</f>
        <v>#DIV/0!</v>
      </c>
      <c r="S412" s="1" t="e">
        <f>(I412*Q412+L412*1004*H412/R412)/(I412+N412*(1+70/R412))</f>
        <v>#DIV/0!</v>
      </c>
      <c r="T412" s="1" t="e">
        <f>S412/(M412)*100000</f>
        <v>#DIV/0!</v>
      </c>
      <c r="U412" s="1">
        <v>410</v>
      </c>
      <c r="V412" s="1" t="e">
        <f>S412/Q412</f>
        <v>#DIV/0!</v>
      </c>
    </row>
    <row r="413" spans="1:22" x14ac:dyDescent="0.25">
      <c r="A413" s="2"/>
      <c r="F413" s="1">
        <f>6.11*EXP((17.27*C413)/(C413+237.3))</f>
        <v>6.11</v>
      </c>
      <c r="G413" s="1">
        <f>F413*D413*0.01</f>
        <v>0</v>
      </c>
      <c r="H413" s="1">
        <f>F413-G413</f>
        <v>6.11</v>
      </c>
      <c r="I413" s="1">
        <f>(4098*F413)/(237.3+C413)^2</f>
        <v>0.44464937670580801</v>
      </c>
      <c r="J413" s="1">
        <f>1013*((293-0.0065*1032)/293)^5.26</f>
        <v>896.81367090649962</v>
      </c>
      <c r="K413" s="1">
        <f>G413/(4.61*(273.15+C413))</f>
        <v>0</v>
      </c>
      <c r="L413" s="1">
        <f>(J413-G413)/(2.87*(273.15+C413))+K413</f>
        <v>1.1439818084491102</v>
      </c>
      <c r="M413" s="1">
        <f>(2.501-0.002361*C413)*10^6</f>
        <v>2501000</v>
      </c>
      <c r="N413" s="1">
        <f>1630*J413/M413</f>
        <v>0.58448871794386026</v>
      </c>
      <c r="O413" s="1">
        <f>MAX(B413:B423)</f>
        <v>0</v>
      </c>
      <c r="P413" s="1" t="e">
        <f>5.67*10^-8*(0.34-0.14*G413^0.5)*(273.15+C413)^4*(B413/O413)</f>
        <v>#DIV/0!</v>
      </c>
      <c r="Q413" s="1" t="e">
        <f>(1-0.23)*B413+P413</f>
        <v>#DIV/0!</v>
      </c>
      <c r="R413" s="1" t="e">
        <f>208/E413</f>
        <v>#DIV/0!</v>
      </c>
      <c r="S413" s="1" t="e">
        <f>(I413*Q413+L413*1004*H413/R413)/(I413+N413*(1+70/R413))</f>
        <v>#DIV/0!</v>
      </c>
      <c r="T413" s="1" t="e">
        <f>S413/(M413)*100000</f>
        <v>#DIV/0!</v>
      </c>
      <c r="U413" s="1">
        <v>411</v>
      </c>
      <c r="V413" s="1" t="e">
        <f>S413/Q413</f>
        <v>#DIV/0!</v>
      </c>
    </row>
    <row r="414" spans="1:22" x14ac:dyDescent="0.25">
      <c r="A414" s="2"/>
      <c r="F414" s="1">
        <f>6.11*EXP((17.27*C414)/(C414+237.3))</f>
        <v>6.11</v>
      </c>
      <c r="G414" s="1">
        <f>F414*D414*0.01</f>
        <v>0</v>
      </c>
      <c r="H414" s="1">
        <f>F414-G414</f>
        <v>6.11</v>
      </c>
      <c r="I414" s="1">
        <f>(4098*F414)/(237.3+C414)^2</f>
        <v>0.44464937670580801</v>
      </c>
      <c r="J414" s="1">
        <f>1013*((293-0.0065*1032)/293)^5.26</f>
        <v>896.81367090649962</v>
      </c>
      <c r="K414" s="1">
        <f>G414/(4.61*(273.15+C414))</f>
        <v>0</v>
      </c>
      <c r="L414" s="1">
        <f>(J414-G414)/(2.87*(273.15+C414))+K414</f>
        <v>1.1439818084491102</v>
      </c>
      <c r="M414" s="1">
        <f>(2.501-0.002361*C414)*10^6</f>
        <v>2501000</v>
      </c>
      <c r="N414" s="1">
        <f>1630*J414/M414</f>
        <v>0.58448871794386026</v>
      </c>
      <c r="O414" s="1">
        <f>MAX(B414:B424)</f>
        <v>0</v>
      </c>
      <c r="P414" s="1" t="e">
        <f>5.67*10^-8*(0.34-0.14*G414^0.5)*(273.15+C414)^4*(B414/O414)</f>
        <v>#DIV/0!</v>
      </c>
      <c r="Q414" s="1" t="e">
        <f>(1-0.23)*B414+P414</f>
        <v>#DIV/0!</v>
      </c>
      <c r="R414" s="1" t="e">
        <f>208/E414</f>
        <v>#DIV/0!</v>
      </c>
      <c r="S414" s="1" t="e">
        <f>(I414*Q414+L414*1004*H414/R414)/(I414+N414*(1+70/R414))</f>
        <v>#DIV/0!</v>
      </c>
      <c r="T414" s="1" t="e">
        <f>S414/(M414)*100000</f>
        <v>#DIV/0!</v>
      </c>
      <c r="U414" s="1">
        <v>412</v>
      </c>
      <c r="V414" s="1" t="e">
        <f>S414/Q414</f>
        <v>#DIV/0!</v>
      </c>
    </row>
    <row r="415" spans="1:22" x14ac:dyDescent="0.25">
      <c r="A415" s="2"/>
      <c r="F415" s="1">
        <f>6.11*EXP((17.27*C415)/(C415+237.3))</f>
        <v>6.11</v>
      </c>
      <c r="G415" s="1">
        <f>F415*D415*0.01</f>
        <v>0</v>
      </c>
      <c r="H415" s="1">
        <f>F415-G415</f>
        <v>6.11</v>
      </c>
      <c r="I415" s="1">
        <f>(4098*F415)/(237.3+C415)^2</f>
        <v>0.44464937670580801</v>
      </c>
      <c r="J415" s="1">
        <f>1013*((293-0.0065*1032)/293)^5.26</f>
        <v>896.81367090649962</v>
      </c>
      <c r="K415" s="1">
        <f>G415/(4.61*(273.15+C415))</f>
        <v>0</v>
      </c>
      <c r="L415" s="1">
        <f>(J415-G415)/(2.87*(273.15+C415))+K415</f>
        <v>1.1439818084491102</v>
      </c>
      <c r="M415" s="1">
        <f>(2.501-0.002361*C415)*10^6</f>
        <v>2501000</v>
      </c>
      <c r="N415" s="1">
        <f>1630*J415/M415</f>
        <v>0.58448871794386026</v>
      </c>
      <c r="O415" s="1">
        <f>MAX(B415:B425)</f>
        <v>0</v>
      </c>
      <c r="P415" s="1" t="e">
        <f>5.67*10^-8*(0.34-0.14*G415^0.5)*(273.15+C415)^4*(B415/O415)</f>
        <v>#DIV/0!</v>
      </c>
      <c r="Q415" s="1" t="e">
        <f>(1-0.23)*B415+P415</f>
        <v>#DIV/0!</v>
      </c>
      <c r="R415" s="1" t="e">
        <f>208/E415</f>
        <v>#DIV/0!</v>
      </c>
      <c r="S415" s="1" t="e">
        <f>(I415*Q415+L415*1004*H415/R415)/(I415+N415*(1+70/R415))</f>
        <v>#DIV/0!</v>
      </c>
      <c r="T415" s="1" t="e">
        <f>S415/(M415)*100000</f>
        <v>#DIV/0!</v>
      </c>
      <c r="U415" s="1">
        <v>413</v>
      </c>
      <c r="V415" s="1" t="e">
        <f>S415/Q415</f>
        <v>#DIV/0!</v>
      </c>
    </row>
    <row r="416" spans="1:22" x14ac:dyDescent="0.25">
      <c r="A416" s="2"/>
      <c r="F416" s="1">
        <f>6.11*EXP((17.27*C416)/(C416+237.3))</f>
        <v>6.11</v>
      </c>
      <c r="G416" s="1">
        <f>F416*D416*0.01</f>
        <v>0</v>
      </c>
      <c r="H416" s="1">
        <f>F416-G416</f>
        <v>6.11</v>
      </c>
      <c r="I416" s="1">
        <f>(4098*F416)/(237.3+C416)^2</f>
        <v>0.44464937670580801</v>
      </c>
      <c r="J416" s="1">
        <f>1013*((293-0.0065*1032)/293)^5.26</f>
        <v>896.81367090649962</v>
      </c>
      <c r="K416" s="1">
        <f>G416/(4.61*(273.15+C416))</f>
        <v>0</v>
      </c>
      <c r="L416" s="1">
        <f>(J416-G416)/(2.87*(273.15+C416))+K416</f>
        <v>1.1439818084491102</v>
      </c>
      <c r="M416" s="1">
        <f>(2.501-0.002361*C416)*10^6</f>
        <v>2501000</v>
      </c>
      <c r="N416" s="1">
        <f>1630*J416/M416</f>
        <v>0.58448871794386026</v>
      </c>
      <c r="O416" s="1">
        <f>MAX(B416:B426)</f>
        <v>0</v>
      </c>
      <c r="P416" s="1" t="e">
        <f>5.67*10^-8*(0.34-0.14*G416^0.5)*(273.15+C416)^4*(B416/O416)</f>
        <v>#DIV/0!</v>
      </c>
      <c r="Q416" s="1" t="e">
        <f>(1-0.23)*B416+P416</f>
        <v>#DIV/0!</v>
      </c>
      <c r="R416" s="1" t="e">
        <f>208/E416</f>
        <v>#DIV/0!</v>
      </c>
      <c r="S416" s="1" t="e">
        <f>(I416*Q416+L416*1004*H416/R416)/(I416+N416*(1+70/R416))</f>
        <v>#DIV/0!</v>
      </c>
      <c r="T416" s="1" t="e">
        <f>S416/(M416)*100000</f>
        <v>#DIV/0!</v>
      </c>
      <c r="U416" s="1">
        <v>414</v>
      </c>
      <c r="V416" s="1" t="e">
        <f>S416/Q416</f>
        <v>#DIV/0!</v>
      </c>
    </row>
    <row r="417" spans="1:22" x14ac:dyDescent="0.25">
      <c r="A417" s="2"/>
      <c r="F417" s="1">
        <f>6.11*EXP((17.27*C417)/(C417+237.3))</f>
        <v>6.11</v>
      </c>
      <c r="G417" s="1">
        <f>F417*D417*0.01</f>
        <v>0</v>
      </c>
      <c r="H417" s="1">
        <f>F417-G417</f>
        <v>6.11</v>
      </c>
      <c r="I417" s="1">
        <f>(4098*F417)/(237.3+C417)^2</f>
        <v>0.44464937670580801</v>
      </c>
      <c r="J417" s="1">
        <f>1013*((293-0.0065*1032)/293)^5.26</f>
        <v>896.81367090649962</v>
      </c>
      <c r="K417" s="1">
        <f>G417/(4.61*(273.15+C417))</f>
        <v>0</v>
      </c>
      <c r="L417" s="1">
        <f>(J417-G417)/(2.87*(273.15+C417))+K417</f>
        <v>1.1439818084491102</v>
      </c>
      <c r="M417" s="1">
        <f>(2.501-0.002361*C417)*10^6</f>
        <v>2501000</v>
      </c>
      <c r="N417" s="1">
        <f>1630*J417/M417</f>
        <v>0.58448871794386026</v>
      </c>
      <c r="O417" s="1">
        <f>MAX(B417:B427)</f>
        <v>0</v>
      </c>
      <c r="P417" s="1" t="e">
        <f>5.67*10^-8*(0.34-0.14*G417^0.5)*(273.15+C417)^4*(B417/O417)</f>
        <v>#DIV/0!</v>
      </c>
      <c r="Q417" s="1" t="e">
        <f>(1-0.23)*B417+P417</f>
        <v>#DIV/0!</v>
      </c>
      <c r="R417" s="1" t="e">
        <f>208/E417</f>
        <v>#DIV/0!</v>
      </c>
      <c r="S417" s="1" t="e">
        <f>(I417*Q417+L417*1004*H417/R417)/(I417+N417*(1+70/R417))</f>
        <v>#DIV/0!</v>
      </c>
      <c r="T417" s="1" t="e">
        <f>S417/(M417)*100000</f>
        <v>#DIV/0!</v>
      </c>
      <c r="U417" s="1">
        <v>415</v>
      </c>
      <c r="V417" s="1" t="e">
        <f>S417/Q417</f>
        <v>#DIV/0!</v>
      </c>
    </row>
    <row r="418" spans="1:22" x14ac:dyDescent="0.25">
      <c r="A418" s="2"/>
      <c r="F418" s="1">
        <f>6.11*EXP((17.27*C418)/(C418+237.3))</f>
        <v>6.11</v>
      </c>
      <c r="G418" s="1">
        <f>F418*D418*0.01</f>
        <v>0</v>
      </c>
      <c r="H418" s="1">
        <f>F418-G418</f>
        <v>6.11</v>
      </c>
      <c r="I418" s="1">
        <f>(4098*F418)/(237.3+C418)^2</f>
        <v>0.44464937670580801</v>
      </c>
      <c r="J418" s="1">
        <f>1013*((293-0.0065*1032)/293)^5.26</f>
        <v>896.81367090649962</v>
      </c>
      <c r="K418" s="1">
        <f>G418/(4.61*(273.15+C418))</f>
        <v>0</v>
      </c>
      <c r="L418" s="1">
        <f>(J418-G418)/(2.87*(273.15+C418))+K418</f>
        <v>1.1439818084491102</v>
      </c>
      <c r="M418" s="1">
        <f>(2.501-0.002361*C418)*10^6</f>
        <v>2501000</v>
      </c>
      <c r="N418" s="1">
        <f>1630*J418/M418</f>
        <v>0.58448871794386026</v>
      </c>
      <c r="O418" s="1">
        <f>MAX(B418:B428)</f>
        <v>0</v>
      </c>
      <c r="P418" s="1" t="e">
        <f>5.67*10^-8*(0.34-0.14*G418^0.5)*(273.15+C418)^4*(B418/O418)</f>
        <v>#DIV/0!</v>
      </c>
      <c r="Q418" s="1" t="e">
        <f>(1-0.23)*B418+P418</f>
        <v>#DIV/0!</v>
      </c>
      <c r="R418" s="1" t="e">
        <f>208/E418</f>
        <v>#DIV/0!</v>
      </c>
      <c r="S418" s="1" t="e">
        <f>(I418*Q418+L418*1004*H418/R418)/(I418+N418*(1+70/R418))</f>
        <v>#DIV/0!</v>
      </c>
      <c r="T418" s="1" t="e">
        <f>S418/(M418)*100000</f>
        <v>#DIV/0!</v>
      </c>
      <c r="U418" s="1">
        <v>416</v>
      </c>
      <c r="V418" s="1" t="e">
        <f>S418/Q418</f>
        <v>#DIV/0!</v>
      </c>
    </row>
    <row r="419" spans="1:22" x14ac:dyDescent="0.25">
      <c r="A419" s="2"/>
      <c r="F419" s="1">
        <f>6.11*EXP((17.27*C419)/(C419+237.3))</f>
        <v>6.11</v>
      </c>
      <c r="G419" s="1">
        <f>F419*D419*0.01</f>
        <v>0</v>
      </c>
      <c r="H419" s="1">
        <f>F419-G419</f>
        <v>6.11</v>
      </c>
      <c r="I419" s="1">
        <f>(4098*F419)/(237.3+C419)^2</f>
        <v>0.44464937670580801</v>
      </c>
      <c r="J419" s="1">
        <f>1013*((293-0.0065*1032)/293)^5.26</f>
        <v>896.81367090649962</v>
      </c>
      <c r="K419" s="1">
        <f>G419/(4.61*(273.15+C419))</f>
        <v>0</v>
      </c>
      <c r="L419" s="1">
        <f>(J419-G419)/(2.87*(273.15+C419))+K419</f>
        <v>1.1439818084491102</v>
      </c>
      <c r="M419" s="1">
        <f>(2.501-0.002361*C419)*10^6</f>
        <v>2501000</v>
      </c>
      <c r="N419" s="1">
        <f>1630*J419/M419</f>
        <v>0.58448871794386026</v>
      </c>
      <c r="O419" s="1">
        <f>MAX(B419:B429)</f>
        <v>0</v>
      </c>
      <c r="P419" s="1" t="e">
        <f>5.67*10^-8*(0.34-0.14*G419^0.5)*(273.15+C419)^4*(B419/O419)</f>
        <v>#DIV/0!</v>
      </c>
      <c r="Q419" s="1" t="e">
        <f>(1-0.23)*B419+P419</f>
        <v>#DIV/0!</v>
      </c>
      <c r="R419" s="1" t="e">
        <f>208/E419</f>
        <v>#DIV/0!</v>
      </c>
      <c r="S419" s="1" t="e">
        <f>(I419*Q419+L419*1004*H419/R419)/(I419+N419*(1+70/R419))</f>
        <v>#DIV/0!</v>
      </c>
      <c r="T419" s="1" t="e">
        <f>S419/(M419)*100000</f>
        <v>#DIV/0!</v>
      </c>
      <c r="U419" s="1">
        <v>417</v>
      </c>
      <c r="V419" s="1" t="e">
        <f>S419/Q419</f>
        <v>#DIV/0!</v>
      </c>
    </row>
    <row r="420" spans="1:22" x14ac:dyDescent="0.25">
      <c r="A420" s="2"/>
      <c r="F420" s="1">
        <f>6.11*EXP((17.27*C420)/(C420+237.3))</f>
        <v>6.11</v>
      </c>
      <c r="G420" s="1">
        <f>F420*D420*0.01</f>
        <v>0</v>
      </c>
      <c r="H420" s="1">
        <f>F420-G420</f>
        <v>6.11</v>
      </c>
      <c r="I420" s="1">
        <f>(4098*F420)/(237.3+C420)^2</f>
        <v>0.44464937670580801</v>
      </c>
      <c r="J420" s="1">
        <f>1013*((293-0.0065*1032)/293)^5.26</f>
        <v>896.81367090649962</v>
      </c>
      <c r="K420" s="1">
        <f>G420/(4.61*(273.15+C420))</f>
        <v>0</v>
      </c>
      <c r="L420" s="1">
        <f>(J420-G420)/(2.87*(273.15+C420))+K420</f>
        <v>1.1439818084491102</v>
      </c>
      <c r="M420" s="1">
        <f>(2.501-0.002361*C420)*10^6</f>
        <v>2501000</v>
      </c>
      <c r="N420" s="1">
        <f>1630*J420/M420</f>
        <v>0.58448871794386026</v>
      </c>
      <c r="O420" s="1">
        <f>MAX(B420:B430)</f>
        <v>0</v>
      </c>
      <c r="P420" s="1" t="e">
        <f>5.67*10^-8*(0.34-0.14*G420^0.5)*(273.15+C420)^4*(B420/O420)</f>
        <v>#DIV/0!</v>
      </c>
      <c r="Q420" s="1" t="e">
        <f>(1-0.23)*B420+P420</f>
        <v>#DIV/0!</v>
      </c>
      <c r="R420" s="1" t="e">
        <f>208/E420</f>
        <v>#DIV/0!</v>
      </c>
      <c r="S420" s="1" t="e">
        <f>(I420*Q420+L420*1004*H420/R420)/(I420+N420*(1+70/R420))</f>
        <v>#DIV/0!</v>
      </c>
      <c r="T420" s="1" t="e">
        <f>S420/(M420)*100000</f>
        <v>#DIV/0!</v>
      </c>
      <c r="U420" s="1">
        <v>418</v>
      </c>
      <c r="V420" s="1" t="e">
        <f>S420/Q420</f>
        <v>#DIV/0!</v>
      </c>
    </row>
    <row r="421" spans="1:22" x14ac:dyDescent="0.25">
      <c r="A421" s="2"/>
      <c r="F421" s="1">
        <f>6.11*EXP((17.27*C421)/(C421+237.3))</f>
        <v>6.11</v>
      </c>
      <c r="G421" s="1">
        <f>F421*D421*0.01</f>
        <v>0</v>
      </c>
      <c r="H421" s="1">
        <f>F421-G421</f>
        <v>6.11</v>
      </c>
      <c r="I421" s="1">
        <f>(4098*F421)/(237.3+C421)^2</f>
        <v>0.44464937670580801</v>
      </c>
      <c r="J421" s="1">
        <f>1013*((293-0.0065*1032)/293)^5.26</f>
        <v>896.81367090649962</v>
      </c>
      <c r="K421" s="1">
        <f>G421/(4.61*(273.15+C421))</f>
        <v>0</v>
      </c>
      <c r="L421" s="1">
        <f>(J421-G421)/(2.87*(273.15+C421))+K421</f>
        <v>1.1439818084491102</v>
      </c>
      <c r="M421" s="1">
        <f>(2.501-0.002361*C421)*10^6</f>
        <v>2501000</v>
      </c>
      <c r="N421" s="1">
        <f>1630*J421/M421</f>
        <v>0.58448871794386026</v>
      </c>
      <c r="O421" s="1">
        <f>MAX(B421:B431)</f>
        <v>0</v>
      </c>
      <c r="P421" s="1" t="e">
        <f>5.67*10^-8*(0.34-0.14*G421^0.5)*(273.15+C421)^4*(B421/O421)</f>
        <v>#DIV/0!</v>
      </c>
      <c r="Q421" s="1" t="e">
        <f>(1-0.23)*B421+P421</f>
        <v>#DIV/0!</v>
      </c>
      <c r="R421" s="1" t="e">
        <f>208/E421</f>
        <v>#DIV/0!</v>
      </c>
      <c r="S421" s="1" t="e">
        <f>(I421*Q421+L421*1004*H421/R421)/(I421+N421*(1+70/R421))</f>
        <v>#DIV/0!</v>
      </c>
      <c r="T421" s="1" t="e">
        <f>S421/(M421)*100000</f>
        <v>#DIV/0!</v>
      </c>
      <c r="U421" s="1">
        <v>419</v>
      </c>
      <c r="V421" s="1" t="e">
        <f>S421/Q421</f>
        <v>#DIV/0!</v>
      </c>
    </row>
    <row r="422" spans="1:22" x14ac:dyDescent="0.25">
      <c r="A422" s="2"/>
      <c r="F422" s="1">
        <f>6.11*EXP((17.27*C422)/(C422+237.3))</f>
        <v>6.11</v>
      </c>
      <c r="G422" s="1">
        <f>F422*D422*0.01</f>
        <v>0</v>
      </c>
      <c r="H422" s="1">
        <f>F422-G422</f>
        <v>6.11</v>
      </c>
      <c r="I422" s="1">
        <f>(4098*F422)/(237.3+C422)^2</f>
        <v>0.44464937670580801</v>
      </c>
      <c r="J422" s="1">
        <f>1013*((293-0.0065*1032)/293)^5.26</f>
        <v>896.81367090649962</v>
      </c>
      <c r="K422" s="1">
        <f>G422/(4.61*(273.15+C422))</f>
        <v>0</v>
      </c>
      <c r="L422" s="1">
        <f>(J422-G422)/(2.87*(273.15+C422))+K422</f>
        <v>1.1439818084491102</v>
      </c>
      <c r="M422" s="1">
        <f>(2.501-0.002361*C422)*10^6</f>
        <v>2501000</v>
      </c>
      <c r="N422" s="1">
        <f>1630*J422/M422</f>
        <v>0.58448871794386026</v>
      </c>
      <c r="O422" s="1">
        <f>MAX(B422:B432)</f>
        <v>0</v>
      </c>
      <c r="P422" s="1" t="e">
        <f>5.67*10^-8*(0.34-0.14*G422^0.5)*(273.15+C422)^4*(B422/O422)</f>
        <v>#DIV/0!</v>
      </c>
      <c r="Q422" s="1" t="e">
        <f>(1-0.23)*B422+P422</f>
        <v>#DIV/0!</v>
      </c>
      <c r="R422" s="1" t="e">
        <f>208/E422</f>
        <v>#DIV/0!</v>
      </c>
      <c r="S422" s="1" t="e">
        <f>(I422*Q422+L422*1004*H422/R422)/(I422+N422*(1+70/R422))</f>
        <v>#DIV/0!</v>
      </c>
      <c r="T422" s="1" t="e">
        <f>S422/(M422)*100000</f>
        <v>#DIV/0!</v>
      </c>
      <c r="U422" s="1">
        <v>420</v>
      </c>
      <c r="V422" s="1" t="e">
        <f>S422/Q422</f>
        <v>#DIV/0!</v>
      </c>
    </row>
    <row r="423" spans="1:22" x14ac:dyDescent="0.25">
      <c r="A423" s="2"/>
      <c r="F423" s="1">
        <f>6.11*EXP((17.27*C423)/(C423+237.3))</f>
        <v>6.11</v>
      </c>
      <c r="G423" s="1">
        <f>F423*D423*0.01</f>
        <v>0</v>
      </c>
      <c r="H423" s="1">
        <f>F423-G423</f>
        <v>6.11</v>
      </c>
      <c r="I423" s="1">
        <f>(4098*F423)/(237.3+C423)^2</f>
        <v>0.44464937670580801</v>
      </c>
      <c r="J423" s="1">
        <f>1013*((293-0.0065*1032)/293)^5.26</f>
        <v>896.81367090649962</v>
      </c>
      <c r="K423" s="1">
        <f>G423/(4.61*(273.15+C423))</f>
        <v>0</v>
      </c>
      <c r="L423" s="1">
        <f>(J423-G423)/(2.87*(273.15+C423))+K423</f>
        <v>1.1439818084491102</v>
      </c>
      <c r="M423" s="1">
        <f>(2.501-0.002361*C423)*10^6</f>
        <v>2501000</v>
      </c>
      <c r="N423" s="1">
        <f>1630*J423/M423</f>
        <v>0.58448871794386026</v>
      </c>
      <c r="O423" s="1">
        <f>MAX(B423:B433)</f>
        <v>0</v>
      </c>
      <c r="P423" s="1" t="e">
        <f>5.67*10^-8*(0.34-0.14*G423^0.5)*(273.15+C423)^4*(B423/O423)</f>
        <v>#DIV/0!</v>
      </c>
      <c r="Q423" s="1" t="e">
        <f>(1-0.23)*B423+P423</f>
        <v>#DIV/0!</v>
      </c>
      <c r="R423" s="1" t="e">
        <f>208/E423</f>
        <v>#DIV/0!</v>
      </c>
      <c r="S423" s="1" t="e">
        <f>(I423*Q423+L423*1004*H423/R423)/(I423+N423*(1+70/R423))</f>
        <v>#DIV/0!</v>
      </c>
      <c r="T423" s="1" t="e">
        <f>S423/(M423)*100000</f>
        <v>#DIV/0!</v>
      </c>
      <c r="U423" s="1">
        <v>421</v>
      </c>
      <c r="V423" s="1" t="e">
        <f>S423/Q423</f>
        <v>#DIV/0!</v>
      </c>
    </row>
    <row r="424" spans="1:22" x14ac:dyDescent="0.25">
      <c r="A424" s="2"/>
      <c r="F424" s="1">
        <f>6.11*EXP((17.27*C424)/(C424+237.3))</f>
        <v>6.11</v>
      </c>
      <c r="G424" s="1">
        <f>F424*D424*0.01</f>
        <v>0</v>
      </c>
      <c r="H424" s="1">
        <f>F424-G424</f>
        <v>6.11</v>
      </c>
      <c r="I424" s="1">
        <f>(4098*F424)/(237.3+C424)^2</f>
        <v>0.44464937670580801</v>
      </c>
      <c r="J424" s="1">
        <f>1013*((293-0.0065*1032)/293)^5.26</f>
        <v>896.81367090649962</v>
      </c>
      <c r="K424" s="1">
        <f>G424/(4.61*(273.15+C424))</f>
        <v>0</v>
      </c>
      <c r="L424" s="1">
        <f>(J424-G424)/(2.87*(273.15+C424))+K424</f>
        <v>1.1439818084491102</v>
      </c>
      <c r="M424" s="1">
        <f>(2.501-0.002361*C424)*10^6</f>
        <v>2501000</v>
      </c>
      <c r="N424" s="1">
        <f>1630*J424/M424</f>
        <v>0.58448871794386026</v>
      </c>
      <c r="O424" s="1">
        <f>MAX(B424:B434)</f>
        <v>0</v>
      </c>
      <c r="P424" s="1" t="e">
        <f>5.67*10^-8*(0.34-0.14*G424^0.5)*(273.15+C424)^4*(B424/O424)</f>
        <v>#DIV/0!</v>
      </c>
      <c r="Q424" s="1" t="e">
        <f>(1-0.23)*B424+P424</f>
        <v>#DIV/0!</v>
      </c>
      <c r="R424" s="1" t="e">
        <f>208/E424</f>
        <v>#DIV/0!</v>
      </c>
      <c r="S424" s="1" t="e">
        <f>(I424*Q424+L424*1004*H424/R424)/(I424+N424*(1+70/R424))</f>
        <v>#DIV/0!</v>
      </c>
      <c r="T424" s="1" t="e">
        <f>S424/(M424)*100000</f>
        <v>#DIV/0!</v>
      </c>
      <c r="U424" s="1">
        <v>422</v>
      </c>
      <c r="V424" s="1" t="e">
        <f>S424/Q424</f>
        <v>#DIV/0!</v>
      </c>
    </row>
    <row r="425" spans="1:22" x14ac:dyDescent="0.25">
      <c r="A425" s="2"/>
      <c r="F425" s="1">
        <f>6.11*EXP((17.27*C425)/(C425+237.3))</f>
        <v>6.11</v>
      </c>
      <c r="G425" s="1">
        <f>F425*D425*0.01</f>
        <v>0</v>
      </c>
      <c r="H425" s="1">
        <f>F425-G425</f>
        <v>6.11</v>
      </c>
      <c r="I425" s="1">
        <f>(4098*F425)/(237.3+C425)^2</f>
        <v>0.44464937670580801</v>
      </c>
      <c r="J425" s="1">
        <f>1013*((293-0.0065*1032)/293)^5.26</f>
        <v>896.81367090649962</v>
      </c>
      <c r="K425" s="1">
        <f>G425/(4.61*(273.15+C425))</f>
        <v>0</v>
      </c>
      <c r="L425" s="1">
        <f>(J425-G425)/(2.87*(273.15+C425))+K425</f>
        <v>1.1439818084491102</v>
      </c>
      <c r="M425" s="1">
        <f>(2.501-0.002361*C425)*10^6</f>
        <v>2501000</v>
      </c>
      <c r="N425" s="1">
        <f>1630*J425/M425</f>
        <v>0.58448871794386026</v>
      </c>
      <c r="O425" s="1">
        <f>MAX(B425:B435)</f>
        <v>0</v>
      </c>
      <c r="P425" s="1" t="e">
        <f>5.67*10^-8*(0.34-0.14*G425^0.5)*(273.15+C425)^4*(B425/O425)</f>
        <v>#DIV/0!</v>
      </c>
      <c r="Q425" s="1" t="e">
        <f>(1-0.23)*B425+P425</f>
        <v>#DIV/0!</v>
      </c>
      <c r="R425" s="1" t="e">
        <f>208/E425</f>
        <v>#DIV/0!</v>
      </c>
      <c r="S425" s="1" t="e">
        <f>(I425*Q425+L425*1004*H425/R425)/(I425+N425*(1+70/R425))</f>
        <v>#DIV/0!</v>
      </c>
      <c r="T425" s="1" t="e">
        <f>S425/(M425)*100000</f>
        <v>#DIV/0!</v>
      </c>
      <c r="U425" s="1">
        <v>423</v>
      </c>
      <c r="V425" s="1" t="e">
        <f>S425/Q425</f>
        <v>#DIV/0!</v>
      </c>
    </row>
    <row r="426" spans="1:22" x14ac:dyDescent="0.25">
      <c r="A426" s="2"/>
      <c r="F426" s="1">
        <f>6.11*EXP((17.27*C426)/(C426+237.3))</f>
        <v>6.11</v>
      </c>
      <c r="G426" s="1">
        <f>F426*D426*0.01</f>
        <v>0</v>
      </c>
      <c r="H426" s="1">
        <f>F426-G426</f>
        <v>6.11</v>
      </c>
      <c r="I426" s="1">
        <f>(4098*F426)/(237.3+C426)^2</f>
        <v>0.44464937670580801</v>
      </c>
      <c r="J426" s="1">
        <f>1013*((293-0.0065*1032)/293)^5.26</f>
        <v>896.81367090649962</v>
      </c>
      <c r="K426" s="1">
        <f>G426/(4.61*(273.15+C426))</f>
        <v>0</v>
      </c>
      <c r="L426" s="1">
        <f>(J426-G426)/(2.87*(273.15+C426))+K426</f>
        <v>1.1439818084491102</v>
      </c>
      <c r="M426" s="1">
        <f>(2.501-0.002361*C426)*10^6</f>
        <v>2501000</v>
      </c>
      <c r="N426" s="1">
        <f>1630*J426/M426</f>
        <v>0.58448871794386026</v>
      </c>
      <c r="O426" s="1">
        <f>MAX(B426:B436)</f>
        <v>0</v>
      </c>
      <c r="P426" s="1" t="e">
        <f>5.67*10^-8*(0.34-0.14*G426^0.5)*(273.15+C426)^4*(B426/O426)</f>
        <v>#DIV/0!</v>
      </c>
      <c r="Q426" s="1" t="e">
        <f>(1-0.23)*B426+P426</f>
        <v>#DIV/0!</v>
      </c>
      <c r="R426" s="1" t="e">
        <f>208/E426</f>
        <v>#DIV/0!</v>
      </c>
      <c r="S426" s="1" t="e">
        <f>(I426*Q426+L426*1004*H426/R426)/(I426+N426*(1+70/R426))</f>
        <v>#DIV/0!</v>
      </c>
      <c r="T426" s="1" t="e">
        <f>S426/(M426)*100000</f>
        <v>#DIV/0!</v>
      </c>
      <c r="U426" s="1">
        <v>424</v>
      </c>
      <c r="V426" s="1" t="e">
        <f>S426/Q426</f>
        <v>#DIV/0!</v>
      </c>
    </row>
    <row r="427" spans="1:22" x14ac:dyDescent="0.25">
      <c r="A427" s="2"/>
      <c r="F427" s="1">
        <f>6.11*EXP((17.27*C427)/(C427+237.3))</f>
        <v>6.11</v>
      </c>
      <c r="G427" s="1">
        <f>F427*D427*0.01</f>
        <v>0</v>
      </c>
      <c r="H427" s="1">
        <f>F427-G427</f>
        <v>6.11</v>
      </c>
      <c r="I427" s="1">
        <f>(4098*F427)/(237.3+C427)^2</f>
        <v>0.44464937670580801</v>
      </c>
      <c r="J427" s="1">
        <f>1013*((293-0.0065*1032)/293)^5.26</f>
        <v>896.81367090649962</v>
      </c>
      <c r="K427" s="1">
        <f>G427/(4.61*(273.15+C427))</f>
        <v>0</v>
      </c>
      <c r="L427" s="1">
        <f>(J427-G427)/(2.87*(273.15+C427))+K427</f>
        <v>1.1439818084491102</v>
      </c>
      <c r="M427" s="1">
        <f>(2.501-0.002361*C427)*10^6</f>
        <v>2501000</v>
      </c>
      <c r="N427" s="1">
        <f>1630*J427/M427</f>
        <v>0.58448871794386026</v>
      </c>
      <c r="O427" s="1">
        <f>MAX(B427:B437)</f>
        <v>0</v>
      </c>
      <c r="P427" s="1" t="e">
        <f>5.67*10^-8*(0.34-0.14*G427^0.5)*(273.15+C427)^4*(B427/O427)</f>
        <v>#DIV/0!</v>
      </c>
      <c r="Q427" s="1" t="e">
        <f>(1-0.23)*B427+P427</f>
        <v>#DIV/0!</v>
      </c>
      <c r="R427" s="1" t="e">
        <f>208/E427</f>
        <v>#DIV/0!</v>
      </c>
      <c r="S427" s="1" t="e">
        <f>(I427*Q427+L427*1004*H427/R427)/(I427+N427*(1+70/R427))</f>
        <v>#DIV/0!</v>
      </c>
      <c r="T427" s="1" t="e">
        <f>S427/(M427)*100000</f>
        <v>#DIV/0!</v>
      </c>
      <c r="U427" s="1">
        <v>425</v>
      </c>
      <c r="V427" s="1" t="e">
        <f>S427/Q427</f>
        <v>#DIV/0!</v>
      </c>
    </row>
    <row r="428" spans="1:22" x14ac:dyDescent="0.25">
      <c r="A428" s="2"/>
      <c r="F428" s="1">
        <f>6.11*EXP((17.27*C428)/(C428+237.3))</f>
        <v>6.11</v>
      </c>
      <c r="G428" s="1">
        <f>F428*D428*0.01</f>
        <v>0</v>
      </c>
      <c r="H428" s="1">
        <f>F428-G428</f>
        <v>6.11</v>
      </c>
      <c r="I428" s="1">
        <f>(4098*F428)/(237.3+C428)^2</f>
        <v>0.44464937670580801</v>
      </c>
      <c r="J428" s="1">
        <f>1013*((293-0.0065*1032)/293)^5.26</f>
        <v>896.81367090649962</v>
      </c>
      <c r="K428" s="1">
        <f>G428/(4.61*(273.15+C428))</f>
        <v>0</v>
      </c>
      <c r="L428" s="1">
        <f>(J428-G428)/(2.87*(273.15+C428))+K428</f>
        <v>1.1439818084491102</v>
      </c>
      <c r="M428" s="1">
        <f>(2.501-0.002361*C428)*10^6</f>
        <v>2501000</v>
      </c>
      <c r="N428" s="1">
        <f>1630*J428/M428</f>
        <v>0.58448871794386026</v>
      </c>
      <c r="O428" s="1">
        <f>MAX(B428:B438)</f>
        <v>0</v>
      </c>
      <c r="P428" s="1" t="e">
        <f>5.67*10^-8*(0.34-0.14*G428^0.5)*(273.15+C428)^4*(B428/O428)</f>
        <v>#DIV/0!</v>
      </c>
      <c r="Q428" s="1" t="e">
        <f>(1-0.23)*B428+P428</f>
        <v>#DIV/0!</v>
      </c>
      <c r="R428" s="1" t="e">
        <f>208/E428</f>
        <v>#DIV/0!</v>
      </c>
      <c r="S428" s="1" t="e">
        <f>(I428*Q428+L428*1004*H428/R428)/(I428+N428*(1+70/R428))</f>
        <v>#DIV/0!</v>
      </c>
      <c r="T428" s="1" t="e">
        <f>S428/(M428)*100000</f>
        <v>#DIV/0!</v>
      </c>
      <c r="U428" s="1">
        <v>426</v>
      </c>
      <c r="V428" s="1" t="e">
        <f>S428/Q428</f>
        <v>#DIV/0!</v>
      </c>
    </row>
    <row r="429" spans="1:22" x14ac:dyDescent="0.25">
      <c r="A429" s="2"/>
      <c r="F429" s="1">
        <f>6.11*EXP((17.27*C429)/(C429+237.3))</f>
        <v>6.11</v>
      </c>
      <c r="G429" s="1">
        <f>F429*D429*0.01</f>
        <v>0</v>
      </c>
      <c r="H429" s="1">
        <f>F429-G429</f>
        <v>6.11</v>
      </c>
      <c r="I429" s="1">
        <f>(4098*F429)/(237.3+C429)^2</f>
        <v>0.44464937670580801</v>
      </c>
      <c r="J429" s="1">
        <f>1013*((293-0.0065*1032)/293)^5.26</f>
        <v>896.81367090649962</v>
      </c>
      <c r="K429" s="1">
        <f>G429/(4.61*(273.15+C429))</f>
        <v>0</v>
      </c>
      <c r="L429" s="1">
        <f>(J429-G429)/(2.87*(273.15+C429))+K429</f>
        <v>1.1439818084491102</v>
      </c>
      <c r="M429" s="1">
        <f>(2.501-0.002361*C429)*10^6</f>
        <v>2501000</v>
      </c>
      <c r="N429" s="1">
        <f>1630*J429/M429</f>
        <v>0.58448871794386026</v>
      </c>
      <c r="O429" s="1">
        <f>MAX(B429:B439)</f>
        <v>0</v>
      </c>
      <c r="P429" s="1" t="e">
        <f>5.67*10^-8*(0.34-0.14*G429^0.5)*(273.15+C429)^4*(B429/O429)</f>
        <v>#DIV/0!</v>
      </c>
      <c r="Q429" s="1" t="e">
        <f>(1-0.23)*B429+P429</f>
        <v>#DIV/0!</v>
      </c>
      <c r="R429" s="1" t="e">
        <f>208/E429</f>
        <v>#DIV/0!</v>
      </c>
      <c r="S429" s="1" t="e">
        <f>(I429*Q429+L429*1004*H429/R429)/(I429+N429*(1+70/R429))</f>
        <v>#DIV/0!</v>
      </c>
      <c r="T429" s="1" t="e">
        <f>S429/(M429)*100000</f>
        <v>#DIV/0!</v>
      </c>
      <c r="U429" s="1">
        <v>427</v>
      </c>
      <c r="V429" s="1" t="e">
        <f>S429/Q429</f>
        <v>#DIV/0!</v>
      </c>
    </row>
    <row r="430" spans="1:22" x14ac:dyDescent="0.25">
      <c r="A430" s="2"/>
      <c r="F430" s="1">
        <f>6.11*EXP((17.27*C430)/(C430+237.3))</f>
        <v>6.11</v>
      </c>
      <c r="G430" s="1">
        <f>F430*D430*0.01</f>
        <v>0</v>
      </c>
      <c r="H430" s="1">
        <f>F430-G430</f>
        <v>6.11</v>
      </c>
      <c r="I430" s="1">
        <f>(4098*F430)/(237.3+C430)^2</f>
        <v>0.44464937670580801</v>
      </c>
      <c r="J430" s="1">
        <f>1013*((293-0.0065*1032)/293)^5.26</f>
        <v>896.81367090649962</v>
      </c>
      <c r="K430" s="1">
        <f>G430/(4.61*(273.15+C430))</f>
        <v>0</v>
      </c>
      <c r="L430" s="1">
        <f>(J430-G430)/(2.87*(273.15+C430))+K430</f>
        <v>1.1439818084491102</v>
      </c>
      <c r="M430" s="1">
        <f>(2.501-0.002361*C430)*10^6</f>
        <v>2501000</v>
      </c>
      <c r="N430" s="1">
        <f>1630*J430/M430</f>
        <v>0.58448871794386026</v>
      </c>
      <c r="O430" s="1">
        <f>MAX(B430:B440)</f>
        <v>0</v>
      </c>
      <c r="P430" s="1" t="e">
        <f>5.67*10^-8*(0.34-0.14*G430^0.5)*(273.15+C430)^4*(B430/O430)</f>
        <v>#DIV/0!</v>
      </c>
      <c r="Q430" s="1" t="e">
        <f>(1-0.23)*B430+P430</f>
        <v>#DIV/0!</v>
      </c>
      <c r="R430" s="1" t="e">
        <f>208/E430</f>
        <v>#DIV/0!</v>
      </c>
      <c r="S430" s="1" t="e">
        <f>(I430*Q430+L430*1004*H430/R430)/(I430+N430*(1+70/R430))</f>
        <v>#DIV/0!</v>
      </c>
      <c r="T430" s="1" t="e">
        <f>S430/(M430)*100000</f>
        <v>#DIV/0!</v>
      </c>
      <c r="U430" s="1">
        <v>428</v>
      </c>
      <c r="V430" s="1" t="e">
        <f>S430/Q430</f>
        <v>#DIV/0!</v>
      </c>
    </row>
    <row r="431" spans="1:22" x14ac:dyDescent="0.25">
      <c r="A431" s="2"/>
      <c r="F431" s="1">
        <f>6.11*EXP((17.27*C431)/(C431+237.3))</f>
        <v>6.11</v>
      </c>
      <c r="G431" s="1">
        <f>F431*D431*0.01</f>
        <v>0</v>
      </c>
      <c r="H431" s="1">
        <f>F431-G431</f>
        <v>6.11</v>
      </c>
      <c r="I431" s="1">
        <f>(4098*F431)/(237.3+C431)^2</f>
        <v>0.44464937670580801</v>
      </c>
      <c r="J431" s="1">
        <f>1013*((293-0.0065*1032)/293)^5.26</f>
        <v>896.81367090649962</v>
      </c>
      <c r="K431" s="1">
        <f>G431/(4.61*(273.15+C431))</f>
        <v>0</v>
      </c>
      <c r="L431" s="1">
        <f>(J431-G431)/(2.87*(273.15+C431))+K431</f>
        <v>1.1439818084491102</v>
      </c>
      <c r="M431" s="1">
        <f>(2.501-0.002361*C431)*10^6</f>
        <v>2501000</v>
      </c>
      <c r="N431" s="1">
        <f>1630*J431/M431</f>
        <v>0.58448871794386026</v>
      </c>
      <c r="O431" s="1">
        <f>MAX(B431:B441)</f>
        <v>0</v>
      </c>
      <c r="P431" s="1" t="e">
        <f>5.67*10^-8*(0.34-0.14*G431^0.5)*(273.15+C431)^4*(B431/O431)</f>
        <v>#DIV/0!</v>
      </c>
      <c r="Q431" s="1" t="e">
        <f>(1-0.23)*B431+P431</f>
        <v>#DIV/0!</v>
      </c>
      <c r="R431" s="1" t="e">
        <f>208/E431</f>
        <v>#DIV/0!</v>
      </c>
      <c r="S431" s="1" t="e">
        <f>(I431*Q431+L431*1004*H431/R431)/(I431+N431*(1+70/R431))</f>
        <v>#DIV/0!</v>
      </c>
      <c r="T431" s="1" t="e">
        <f>S431/(M431)*100000</f>
        <v>#DIV/0!</v>
      </c>
      <c r="U431" s="1">
        <v>429</v>
      </c>
      <c r="V431" s="1" t="e">
        <f>S431/Q431</f>
        <v>#DIV/0!</v>
      </c>
    </row>
    <row r="432" spans="1:22" x14ac:dyDescent="0.25">
      <c r="A432" s="2"/>
      <c r="F432" s="1">
        <f>6.11*EXP((17.27*C432)/(C432+237.3))</f>
        <v>6.11</v>
      </c>
      <c r="G432" s="1">
        <f>F432*D432*0.01</f>
        <v>0</v>
      </c>
      <c r="H432" s="1">
        <f>F432-G432</f>
        <v>6.11</v>
      </c>
      <c r="I432" s="1">
        <f>(4098*F432)/(237.3+C432)^2</f>
        <v>0.44464937670580801</v>
      </c>
      <c r="J432" s="1">
        <f>1013*((293-0.0065*1032)/293)^5.26</f>
        <v>896.81367090649962</v>
      </c>
      <c r="K432" s="1">
        <f>G432/(4.61*(273.15+C432))</f>
        <v>0</v>
      </c>
      <c r="L432" s="1">
        <f>(J432-G432)/(2.87*(273.15+C432))+K432</f>
        <v>1.1439818084491102</v>
      </c>
      <c r="M432" s="1">
        <f>(2.501-0.002361*C432)*10^6</f>
        <v>2501000</v>
      </c>
      <c r="N432" s="1">
        <f>1630*J432/M432</f>
        <v>0.58448871794386026</v>
      </c>
      <c r="O432" s="1">
        <f>MAX(B432:B442)</f>
        <v>0</v>
      </c>
      <c r="P432" s="1" t="e">
        <f>5.67*10^-8*(0.34-0.14*G432^0.5)*(273.15+C432)^4*(B432/O432)</f>
        <v>#DIV/0!</v>
      </c>
      <c r="Q432" s="1" t="e">
        <f>(1-0.23)*B432+P432</f>
        <v>#DIV/0!</v>
      </c>
      <c r="R432" s="1" t="e">
        <f>208/E432</f>
        <v>#DIV/0!</v>
      </c>
      <c r="S432" s="1" t="e">
        <f>(I432*Q432+L432*1004*H432/R432)/(I432+N432*(1+70/R432))</f>
        <v>#DIV/0!</v>
      </c>
      <c r="T432" s="1" t="e">
        <f>S432/(M432)*100000</f>
        <v>#DIV/0!</v>
      </c>
      <c r="U432" s="1">
        <v>430</v>
      </c>
      <c r="V432" s="1" t="e">
        <f>S432/Q432</f>
        <v>#DIV/0!</v>
      </c>
    </row>
    <row r="433" spans="1:22" x14ac:dyDescent="0.25">
      <c r="A433" s="2"/>
      <c r="F433" s="1">
        <f>6.11*EXP((17.27*C433)/(C433+237.3))</f>
        <v>6.11</v>
      </c>
      <c r="G433" s="1">
        <f>F433*D433*0.01</f>
        <v>0</v>
      </c>
      <c r="H433" s="1">
        <f>F433-G433</f>
        <v>6.11</v>
      </c>
      <c r="I433" s="1">
        <f>(4098*F433)/(237.3+C433)^2</f>
        <v>0.44464937670580801</v>
      </c>
      <c r="J433" s="1">
        <f>1013*((293-0.0065*1032)/293)^5.26</f>
        <v>896.81367090649962</v>
      </c>
      <c r="K433" s="1">
        <f>G433/(4.61*(273.15+C433))</f>
        <v>0</v>
      </c>
      <c r="L433" s="1">
        <f>(J433-G433)/(2.87*(273.15+C433))+K433</f>
        <v>1.1439818084491102</v>
      </c>
      <c r="M433" s="1">
        <f>(2.501-0.002361*C433)*10^6</f>
        <v>2501000</v>
      </c>
      <c r="N433" s="1">
        <f>1630*J433/M433</f>
        <v>0.58448871794386026</v>
      </c>
      <c r="O433" s="1">
        <f>MAX(B433:B443)</f>
        <v>0</v>
      </c>
      <c r="P433" s="1" t="e">
        <f>5.67*10^-8*(0.34-0.14*G433^0.5)*(273.15+C433)^4*(B433/O433)</f>
        <v>#DIV/0!</v>
      </c>
      <c r="Q433" s="1" t="e">
        <f>(1-0.23)*B433+P433</f>
        <v>#DIV/0!</v>
      </c>
      <c r="R433" s="1" t="e">
        <f>208/E433</f>
        <v>#DIV/0!</v>
      </c>
      <c r="S433" s="1" t="e">
        <f>(I433*Q433+L433*1004*H433/R433)/(I433+N433*(1+70/R433))</f>
        <v>#DIV/0!</v>
      </c>
      <c r="T433" s="1" t="e">
        <f>S433/(M433)*100000</f>
        <v>#DIV/0!</v>
      </c>
      <c r="U433" s="1">
        <v>431</v>
      </c>
      <c r="V433" s="1" t="e">
        <f>S433/Q433</f>
        <v>#DIV/0!</v>
      </c>
    </row>
    <row r="434" spans="1:22" x14ac:dyDescent="0.25">
      <c r="A434" s="2"/>
      <c r="F434" s="1">
        <f>6.11*EXP((17.27*C434)/(C434+237.3))</f>
        <v>6.11</v>
      </c>
      <c r="G434" s="1">
        <f>F434*D434*0.01</f>
        <v>0</v>
      </c>
      <c r="H434" s="1">
        <f>F434-G434</f>
        <v>6.11</v>
      </c>
      <c r="I434" s="1">
        <f>(4098*F434)/(237.3+C434)^2</f>
        <v>0.44464937670580801</v>
      </c>
      <c r="J434" s="1">
        <f>1013*((293-0.0065*1032)/293)^5.26</f>
        <v>896.81367090649962</v>
      </c>
      <c r="K434" s="1">
        <f>G434/(4.61*(273.15+C434))</f>
        <v>0</v>
      </c>
      <c r="L434" s="1">
        <f>(J434-G434)/(2.87*(273.15+C434))+K434</f>
        <v>1.1439818084491102</v>
      </c>
      <c r="M434" s="1">
        <f>(2.501-0.002361*C434)*10^6</f>
        <v>2501000</v>
      </c>
      <c r="N434" s="1">
        <f>1630*J434/M434</f>
        <v>0.58448871794386026</v>
      </c>
      <c r="O434" s="1">
        <f>MAX(B434:B444)</f>
        <v>0</v>
      </c>
      <c r="P434" s="1" t="e">
        <f>5.67*10^-8*(0.34-0.14*G434^0.5)*(273.15+C434)^4*(B434/O434)</f>
        <v>#DIV/0!</v>
      </c>
      <c r="Q434" s="1" t="e">
        <f>(1-0.23)*B434+P434</f>
        <v>#DIV/0!</v>
      </c>
      <c r="R434" s="1" t="e">
        <f>208/E434</f>
        <v>#DIV/0!</v>
      </c>
      <c r="S434" s="1" t="e">
        <f>(I434*Q434+L434*1004*H434/R434)/(I434+N434*(1+70/R434))</f>
        <v>#DIV/0!</v>
      </c>
      <c r="T434" s="1" t="e">
        <f>S434/(M434)*100000</f>
        <v>#DIV/0!</v>
      </c>
      <c r="U434" s="1">
        <v>432</v>
      </c>
      <c r="V434" s="1" t="e">
        <f>S434/Q434</f>
        <v>#DIV/0!</v>
      </c>
    </row>
    <row r="435" spans="1:22" x14ac:dyDescent="0.25">
      <c r="A435" s="2"/>
      <c r="F435" s="1">
        <f>6.11*EXP((17.27*C435)/(C435+237.3))</f>
        <v>6.11</v>
      </c>
      <c r="G435" s="1">
        <f>F435*D435*0.01</f>
        <v>0</v>
      </c>
      <c r="H435" s="1">
        <f>F435-G435</f>
        <v>6.11</v>
      </c>
      <c r="I435" s="1">
        <f>(4098*F435)/(237.3+C435)^2</f>
        <v>0.44464937670580801</v>
      </c>
      <c r="J435" s="1">
        <f>1013*((293-0.0065*1032)/293)^5.26</f>
        <v>896.81367090649962</v>
      </c>
      <c r="K435" s="1">
        <f>G435/(4.61*(273.15+C435))</f>
        <v>0</v>
      </c>
      <c r="L435" s="1">
        <f>(J435-G435)/(2.87*(273.15+C435))+K435</f>
        <v>1.1439818084491102</v>
      </c>
      <c r="M435" s="1">
        <f>(2.501-0.002361*C435)*10^6</f>
        <v>2501000</v>
      </c>
      <c r="N435" s="1">
        <f>1630*J435/M435</f>
        <v>0.58448871794386026</v>
      </c>
      <c r="O435" s="1">
        <f>MAX(B435:B445)</f>
        <v>0</v>
      </c>
      <c r="P435" s="1" t="e">
        <f>5.67*10^-8*(0.34-0.14*G435^0.5)*(273.15+C435)^4*(B435/O435)</f>
        <v>#DIV/0!</v>
      </c>
      <c r="Q435" s="1" t="e">
        <f>(1-0.23)*B435+P435</f>
        <v>#DIV/0!</v>
      </c>
      <c r="R435" s="1" t="e">
        <f>208/E435</f>
        <v>#DIV/0!</v>
      </c>
      <c r="S435" s="1" t="e">
        <f>(I435*Q435+L435*1004*H435/R435)/(I435+N435*(1+70/R435))</f>
        <v>#DIV/0!</v>
      </c>
      <c r="T435" s="1" t="e">
        <f>S435/(M435)*100000</f>
        <v>#DIV/0!</v>
      </c>
      <c r="U435" s="1">
        <v>433</v>
      </c>
      <c r="V435" s="1" t="e">
        <f>S435/Q435</f>
        <v>#DIV/0!</v>
      </c>
    </row>
    <row r="436" spans="1:22" x14ac:dyDescent="0.25">
      <c r="A436" s="2"/>
      <c r="F436" s="1">
        <f>6.11*EXP((17.27*C436)/(C436+237.3))</f>
        <v>6.11</v>
      </c>
      <c r="G436" s="1">
        <f>F436*D436*0.01</f>
        <v>0</v>
      </c>
      <c r="H436" s="1">
        <f>F436-G436</f>
        <v>6.11</v>
      </c>
      <c r="I436" s="1">
        <f>(4098*F436)/(237.3+C436)^2</f>
        <v>0.44464937670580801</v>
      </c>
      <c r="J436" s="1">
        <f>1013*((293-0.0065*1032)/293)^5.26</f>
        <v>896.81367090649962</v>
      </c>
      <c r="K436" s="1">
        <f>G436/(4.61*(273.15+C436))</f>
        <v>0</v>
      </c>
      <c r="L436" s="1">
        <f>(J436-G436)/(2.87*(273.15+C436))+K436</f>
        <v>1.1439818084491102</v>
      </c>
      <c r="M436" s="1">
        <f>(2.501-0.002361*C436)*10^6</f>
        <v>2501000</v>
      </c>
      <c r="N436" s="1">
        <f>1630*J436/M436</f>
        <v>0.58448871794386026</v>
      </c>
      <c r="O436" s="1">
        <f>MAX(B436:B446)</f>
        <v>0</v>
      </c>
      <c r="P436" s="1" t="e">
        <f>5.67*10^-8*(0.34-0.14*G436^0.5)*(273.15+C436)^4*(B436/O436)</f>
        <v>#DIV/0!</v>
      </c>
      <c r="Q436" s="1" t="e">
        <f>(1-0.23)*B436+P436</f>
        <v>#DIV/0!</v>
      </c>
      <c r="R436" s="1" t="e">
        <f>208/E436</f>
        <v>#DIV/0!</v>
      </c>
      <c r="S436" s="1" t="e">
        <f>(I436*Q436+L436*1004*H436/R436)/(I436+N436*(1+70/R436))</f>
        <v>#DIV/0!</v>
      </c>
      <c r="T436" s="1" t="e">
        <f>S436/(M436)*100000</f>
        <v>#DIV/0!</v>
      </c>
      <c r="U436" s="1">
        <v>434</v>
      </c>
      <c r="V436" s="1" t="e">
        <f>S436/Q436</f>
        <v>#DIV/0!</v>
      </c>
    </row>
    <row r="437" spans="1:22" x14ac:dyDescent="0.25">
      <c r="A437" s="2"/>
      <c r="F437" s="1">
        <f>6.11*EXP((17.27*C437)/(C437+237.3))</f>
        <v>6.11</v>
      </c>
      <c r="G437" s="1">
        <f>F437*D437*0.01</f>
        <v>0</v>
      </c>
      <c r="H437" s="1">
        <f>F437-G437</f>
        <v>6.11</v>
      </c>
      <c r="I437" s="1">
        <f>(4098*F437)/(237.3+C437)^2</f>
        <v>0.44464937670580801</v>
      </c>
      <c r="J437" s="1">
        <f>1013*((293-0.0065*1032)/293)^5.26</f>
        <v>896.81367090649962</v>
      </c>
      <c r="K437" s="1">
        <f>G437/(4.61*(273.15+C437))</f>
        <v>0</v>
      </c>
      <c r="L437" s="1">
        <f>(J437-G437)/(2.87*(273.15+C437))+K437</f>
        <v>1.1439818084491102</v>
      </c>
      <c r="M437" s="1">
        <f>(2.501-0.002361*C437)*10^6</f>
        <v>2501000</v>
      </c>
      <c r="N437" s="1">
        <f>1630*J437/M437</f>
        <v>0.58448871794386026</v>
      </c>
      <c r="O437" s="1">
        <f>MAX(B437:B447)</f>
        <v>0</v>
      </c>
      <c r="P437" s="1" t="e">
        <f>5.67*10^-8*(0.34-0.14*G437^0.5)*(273.15+C437)^4*(B437/O437)</f>
        <v>#DIV/0!</v>
      </c>
      <c r="Q437" s="1" t="e">
        <f>(1-0.23)*B437+P437</f>
        <v>#DIV/0!</v>
      </c>
      <c r="R437" s="1" t="e">
        <f>208/E437</f>
        <v>#DIV/0!</v>
      </c>
      <c r="S437" s="1" t="e">
        <f>(I437*Q437+L437*1004*H437/R437)/(I437+N437*(1+70/R437))</f>
        <v>#DIV/0!</v>
      </c>
      <c r="T437" s="1" t="e">
        <f>S437/(M437)*100000</f>
        <v>#DIV/0!</v>
      </c>
      <c r="U437" s="1">
        <v>435</v>
      </c>
      <c r="V437" s="1" t="e">
        <f>S437/Q437</f>
        <v>#DIV/0!</v>
      </c>
    </row>
    <row r="438" spans="1:22" x14ac:dyDescent="0.25">
      <c r="A438" s="2"/>
      <c r="F438" s="1">
        <f>6.11*EXP((17.27*C438)/(C438+237.3))</f>
        <v>6.11</v>
      </c>
      <c r="G438" s="1">
        <f>F438*D438*0.01</f>
        <v>0</v>
      </c>
      <c r="H438" s="1">
        <f>F438-G438</f>
        <v>6.11</v>
      </c>
      <c r="I438" s="1">
        <f>(4098*F438)/(237.3+C438)^2</f>
        <v>0.44464937670580801</v>
      </c>
      <c r="J438" s="1">
        <f>1013*((293-0.0065*1032)/293)^5.26</f>
        <v>896.81367090649962</v>
      </c>
      <c r="K438" s="1">
        <f>G438/(4.61*(273.15+C438))</f>
        <v>0</v>
      </c>
      <c r="L438" s="1">
        <f>(J438-G438)/(2.87*(273.15+C438))+K438</f>
        <v>1.1439818084491102</v>
      </c>
      <c r="M438" s="1">
        <f>(2.501-0.002361*C438)*10^6</f>
        <v>2501000</v>
      </c>
      <c r="N438" s="1">
        <f>1630*J438/M438</f>
        <v>0.58448871794386026</v>
      </c>
      <c r="O438" s="1">
        <f>MAX(B438:B448)</f>
        <v>0</v>
      </c>
      <c r="P438" s="1" t="e">
        <f>5.67*10^-8*(0.34-0.14*G438^0.5)*(273.15+C438)^4*(B438/O438)</f>
        <v>#DIV/0!</v>
      </c>
      <c r="Q438" s="1" t="e">
        <f>(1-0.23)*B438+P438</f>
        <v>#DIV/0!</v>
      </c>
      <c r="R438" s="1" t="e">
        <f>208/E438</f>
        <v>#DIV/0!</v>
      </c>
      <c r="S438" s="1" t="e">
        <f>(I438*Q438+L438*1004*H438/R438)/(I438+N438*(1+70/R438))</f>
        <v>#DIV/0!</v>
      </c>
      <c r="T438" s="1" t="e">
        <f>S438/(M438)*100000</f>
        <v>#DIV/0!</v>
      </c>
      <c r="U438" s="1">
        <v>436</v>
      </c>
      <c r="V438" s="1" t="e">
        <f>S438/Q438</f>
        <v>#DIV/0!</v>
      </c>
    </row>
    <row r="439" spans="1:22" x14ac:dyDescent="0.25">
      <c r="A439" s="2"/>
      <c r="F439" s="1">
        <f>6.11*EXP((17.27*C439)/(C439+237.3))</f>
        <v>6.11</v>
      </c>
      <c r="G439" s="1">
        <f>F439*D439*0.01</f>
        <v>0</v>
      </c>
      <c r="H439" s="1">
        <f>F439-G439</f>
        <v>6.11</v>
      </c>
      <c r="I439" s="1">
        <f>(4098*F439)/(237.3+C439)^2</f>
        <v>0.44464937670580801</v>
      </c>
      <c r="J439" s="1">
        <f>1013*((293-0.0065*1032)/293)^5.26</f>
        <v>896.81367090649962</v>
      </c>
      <c r="K439" s="1">
        <f>G439/(4.61*(273.15+C439))</f>
        <v>0</v>
      </c>
      <c r="L439" s="1">
        <f>(J439-G439)/(2.87*(273.15+C439))+K439</f>
        <v>1.1439818084491102</v>
      </c>
      <c r="M439" s="1">
        <f>(2.501-0.002361*C439)*10^6</f>
        <v>2501000</v>
      </c>
      <c r="N439" s="1">
        <f>1630*J439/M439</f>
        <v>0.58448871794386026</v>
      </c>
      <c r="O439" s="1">
        <f>MAX(B439:B449)</f>
        <v>0</v>
      </c>
      <c r="P439" s="1" t="e">
        <f>5.67*10^-8*(0.34-0.14*G439^0.5)*(273.15+C439)^4*(B439/O439)</f>
        <v>#DIV/0!</v>
      </c>
      <c r="Q439" s="1" t="e">
        <f>(1-0.23)*B439+P439</f>
        <v>#DIV/0!</v>
      </c>
      <c r="R439" s="1" t="e">
        <f>208/E439</f>
        <v>#DIV/0!</v>
      </c>
      <c r="S439" s="1" t="e">
        <f>(I439*Q439+L439*1004*H439/R439)/(I439+N439*(1+70/R439))</f>
        <v>#DIV/0!</v>
      </c>
      <c r="T439" s="1" t="e">
        <f>S439/(M439)*100000</f>
        <v>#DIV/0!</v>
      </c>
      <c r="U439" s="1">
        <v>437</v>
      </c>
      <c r="V439" s="1" t="e">
        <f>S439/Q439</f>
        <v>#DIV/0!</v>
      </c>
    </row>
    <row r="440" spans="1:22" x14ac:dyDescent="0.25">
      <c r="A440" s="2"/>
      <c r="F440" s="1">
        <f>6.11*EXP((17.27*C440)/(C440+237.3))</f>
        <v>6.11</v>
      </c>
      <c r="G440" s="1">
        <f>F440*D440*0.01</f>
        <v>0</v>
      </c>
      <c r="H440" s="1">
        <f>F440-G440</f>
        <v>6.11</v>
      </c>
      <c r="I440" s="1">
        <f>(4098*F440)/(237.3+C440)^2</f>
        <v>0.44464937670580801</v>
      </c>
      <c r="J440" s="1">
        <f>1013*((293-0.0065*1032)/293)^5.26</f>
        <v>896.81367090649962</v>
      </c>
      <c r="K440" s="1">
        <f>G440/(4.61*(273.15+C440))</f>
        <v>0</v>
      </c>
      <c r="L440" s="1">
        <f>(J440-G440)/(2.87*(273.15+C440))+K440</f>
        <v>1.1439818084491102</v>
      </c>
      <c r="M440" s="1">
        <f>(2.501-0.002361*C440)*10^6</f>
        <v>2501000</v>
      </c>
      <c r="N440" s="1">
        <f>1630*J440/M440</f>
        <v>0.58448871794386026</v>
      </c>
      <c r="O440" s="1">
        <f>MAX(B440:B450)</f>
        <v>0</v>
      </c>
      <c r="P440" s="1" t="e">
        <f>5.67*10^-8*(0.34-0.14*G440^0.5)*(273.15+C440)^4*(B440/O440)</f>
        <v>#DIV/0!</v>
      </c>
      <c r="Q440" s="1" t="e">
        <f>(1-0.23)*B440+P440</f>
        <v>#DIV/0!</v>
      </c>
      <c r="R440" s="1" t="e">
        <f>208/E440</f>
        <v>#DIV/0!</v>
      </c>
      <c r="S440" s="1" t="e">
        <f>(I440*Q440+L440*1004*H440/R440)/(I440+N440*(1+70/R440))</f>
        <v>#DIV/0!</v>
      </c>
      <c r="T440" s="1" t="e">
        <f>S440/(M440)*100000</f>
        <v>#DIV/0!</v>
      </c>
      <c r="U440" s="1">
        <v>438</v>
      </c>
      <c r="V440" s="1" t="e">
        <f>S440/Q440</f>
        <v>#DIV/0!</v>
      </c>
    </row>
    <row r="441" spans="1:22" x14ac:dyDescent="0.25">
      <c r="A441" s="2"/>
      <c r="F441" s="1">
        <f>6.11*EXP((17.27*C441)/(C441+237.3))</f>
        <v>6.11</v>
      </c>
      <c r="G441" s="1">
        <f>F441*D441*0.01</f>
        <v>0</v>
      </c>
      <c r="H441" s="1">
        <f>F441-G441</f>
        <v>6.11</v>
      </c>
      <c r="I441" s="1">
        <f>(4098*F441)/(237.3+C441)^2</f>
        <v>0.44464937670580801</v>
      </c>
      <c r="J441" s="1">
        <f>1013*((293-0.0065*1032)/293)^5.26</f>
        <v>896.81367090649962</v>
      </c>
      <c r="K441" s="1">
        <f>G441/(4.61*(273.15+C441))</f>
        <v>0</v>
      </c>
      <c r="L441" s="1">
        <f>(J441-G441)/(2.87*(273.15+C441))+K441</f>
        <v>1.1439818084491102</v>
      </c>
      <c r="M441" s="1">
        <f>(2.501-0.002361*C441)*10^6</f>
        <v>2501000</v>
      </c>
      <c r="N441" s="1">
        <f>1630*J441/M441</f>
        <v>0.58448871794386026</v>
      </c>
      <c r="O441" s="1">
        <f>MAX(B441:B451)</f>
        <v>0</v>
      </c>
      <c r="P441" s="1" t="e">
        <f>5.67*10^-8*(0.34-0.14*G441^0.5)*(273.15+C441)^4*(B441/O441)</f>
        <v>#DIV/0!</v>
      </c>
      <c r="Q441" s="1" t="e">
        <f>(1-0.23)*B441+P441</f>
        <v>#DIV/0!</v>
      </c>
      <c r="R441" s="1" t="e">
        <f>208/E441</f>
        <v>#DIV/0!</v>
      </c>
      <c r="S441" s="1" t="e">
        <f>(I441*Q441+L441*1004*H441/R441)/(I441+N441*(1+70/R441))</f>
        <v>#DIV/0!</v>
      </c>
      <c r="T441" s="1" t="e">
        <f>S441/(M441)*100000</f>
        <v>#DIV/0!</v>
      </c>
      <c r="U441" s="1">
        <v>439</v>
      </c>
      <c r="V441" s="1" t="e">
        <f>S441/Q441</f>
        <v>#DIV/0!</v>
      </c>
    </row>
    <row r="442" spans="1:22" x14ac:dyDescent="0.25">
      <c r="A442" s="2"/>
      <c r="F442" s="1">
        <f>6.11*EXP((17.27*C442)/(C442+237.3))</f>
        <v>6.11</v>
      </c>
      <c r="G442" s="1">
        <f>F442*D442*0.01</f>
        <v>0</v>
      </c>
      <c r="H442" s="1">
        <f>F442-G442</f>
        <v>6.11</v>
      </c>
      <c r="I442" s="1">
        <f>(4098*F442)/(237.3+C442)^2</f>
        <v>0.44464937670580801</v>
      </c>
      <c r="J442" s="1">
        <f>1013*((293-0.0065*1032)/293)^5.26</f>
        <v>896.81367090649962</v>
      </c>
      <c r="K442" s="1">
        <f>G442/(4.61*(273.15+C442))</f>
        <v>0</v>
      </c>
      <c r="L442" s="1">
        <f>(J442-G442)/(2.87*(273.15+C442))+K442</f>
        <v>1.1439818084491102</v>
      </c>
      <c r="M442" s="1">
        <f>(2.501-0.002361*C442)*10^6</f>
        <v>2501000</v>
      </c>
      <c r="N442" s="1">
        <f>1630*J442/M442</f>
        <v>0.58448871794386026</v>
      </c>
      <c r="O442" s="1">
        <f>MAX(B442:B452)</f>
        <v>0</v>
      </c>
      <c r="P442" s="1" t="e">
        <f>5.67*10^-8*(0.34-0.14*G442^0.5)*(273.15+C442)^4*(B442/O442)</f>
        <v>#DIV/0!</v>
      </c>
      <c r="Q442" s="1" t="e">
        <f>(1-0.23)*B442+P442</f>
        <v>#DIV/0!</v>
      </c>
      <c r="R442" s="1" t="e">
        <f>208/E442</f>
        <v>#DIV/0!</v>
      </c>
      <c r="S442" s="1" t="e">
        <f>(I442*Q442+L442*1004*H442/R442)/(I442+N442*(1+70/R442))</f>
        <v>#DIV/0!</v>
      </c>
      <c r="T442" s="1" t="e">
        <f>S442/(M442)*100000</f>
        <v>#DIV/0!</v>
      </c>
      <c r="U442" s="1">
        <v>440</v>
      </c>
      <c r="V442" s="1" t="e">
        <f>S442/Q442</f>
        <v>#DIV/0!</v>
      </c>
    </row>
    <row r="443" spans="1:22" x14ac:dyDescent="0.25">
      <c r="A443" s="2"/>
      <c r="F443" s="1">
        <f>6.11*EXP((17.27*C443)/(C443+237.3))</f>
        <v>6.11</v>
      </c>
      <c r="G443" s="1">
        <f>F443*D443*0.01</f>
        <v>0</v>
      </c>
      <c r="H443" s="1">
        <f>F443-G443</f>
        <v>6.11</v>
      </c>
      <c r="I443" s="1">
        <f>(4098*F443)/(237.3+C443)^2</f>
        <v>0.44464937670580801</v>
      </c>
      <c r="J443" s="1">
        <f>1013*((293-0.0065*1032)/293)^5.26</f>
        <v>896.81367090649962</v>
      </c>
      <c r="K443" s="1">
        <f>G443/(4.61*(273.15+C443))</f>
        <v>0</v>
      </c>
      <c r="L443" s="1">
        <f>(J443-G443)/(2.87*(273.15+C443))+K443</f>
        <v>1.1439818084491102</v>
      </c>
      <c r="M443" s="1">
        <f>(2.501-0.002361*C443)*10^6</f>
        <v>2501000</v>
      </c>
      <c r="N443" s="1">
        <f>1630*J443/M443</f>
        <v>0.58448871794386026</v>
      </c>
      <c r="O443" s="1">
        <f>MAX(B443:B453)</f>
        <v>0</v>
      </c>
      <c r="P443" s="1" t="e">
        <f>5.67*10^-8*(0.34-0.14*G443^0.5)*(273.15+C443)^4*(B443/O443)</f>
        <v>#DIV/0!</v>
      </c>
      <c r="Q443" s="1" t="e">
        <f>(1-0.23)*B443+P443</f>
        <v>#DIV/0!</v>
      </c>
      <c r="R443" s="1" t="e">
        <f>208/E443</f>
        <v>#DIV/0!</v>
      </c>
      <c r="S443" s="1" t="e">
        <f>(I443*Q443+L443*1004*H443/R443)/(I443+N443*(1+70/R443))</f>
        <v>#DIV/0!</v>
      </c>
      <c r="T443" s="1" t="e">
        <f>S443/(M443)*100000</f>
        <v>#DIV/0!</v>
      </c>
      <c r="U443" s="1">
        <v>441</v>
      </c>
      <c r="V443" s="1" t="e">
        <f>S443/Q443</f>
        <v>#DIV/0!</v>
      </c>
    </row>
    <row r="444" spans="1:22" x14ac:dyDescent="0.25">
      <c r="A444" s="2"/>
      <c r="F444" s="1">
        <f>6.11*EXP((17.27*C444)/(C444+237.3))</f>
        <v>6.11</v>
      </c>
      <c r="G444" s="1">
        <f>F444*D444*0.01</f>
        <v>0</v>
      </c>
      <c r="H444" s="1">
        <f>F444-G444</f>
        <v>6.11</v>
      </c>
      <c r="I444" s="1">
        <f>(4098*F444)/(237.3+C444)^2</f>
        <v>0.44464937670580801</v>
      </c>
      <c r="J444" s="1">
        <f>1013*((293-0.0065*1032)/293)^5.26</f>
        <v>896.81367090649962</v>
      </c>
      <c r="K444" s="1">
        <f>G444/(4.61*(273.15+C444))</f>
        <v>0</v>
      </c>
      <c r="L444" s="1">
        <f>(J444-G444)/(2.87*(273.15+C444))+K444</f>
        <v>1.1439818084491102</v>
      </c>
      <c r="M444" s="1">
        <f>(2.501-0.002361*C444)*10^6</f>
        <v>2501000</v>
      </c>
      <c r="N444" s="1">
        <f>1630*J444/M444</f>
        <v>0.58448871794386026</v>
      </c>
      <c r="O444" s="1">
        <f>MAX(B444:B454)</f>
        <v>0</v>
      </c>
      <c r="P444" s="1" t="e">
        <f>5.67*10^-8*(0.34-0.14*G444^0.5)*(273.15+C444)^4*(B444/O444)</f>
        <v>#DIV/0!</v>
      </c>
      <c r="Q444" s="1" t="e">
        <f>(1-0.23)*B444+P444</f>
        <v>#DIV/0!</v>
      </c>
      <c r="R444" s="1" t="e">
        <f>208/E444</f>
        <v>#DIV/0!</v>
      </c>
      <c r="S444" s="1" t="e">
        <f>(I444*Q444+L444*1004*H444/R444)/(I444+N444*(1+70/R444))</f>
        <v>#DIV/0!</v>
      </c>
      <c r="T444" s="1" t="e">
        <f>S444/(M444)*100000</f>
        <v>#DIV/0!</v>
      </c>
      <c r="U444" s="1">
        <v>442</v>
      </c>
      <c r="V444" s="1" t="e">
        <f>S444/Q444</f>
        <v>#DIV/0!</v>
      </c>
    </row>
    <row r="445" spans="1:22" x14ac:dyDescent="0.25">
      <c r="A445" s="2"/>
      <c r="F445" s="1">
        <f>6.11*EXP((17.27*C445)/(C445+237.3))</f>
        <v>6.11</v>
      </c>
      <c r="G445" s="1">
        <f>F445*D445*0.01</f>
        <v>0</v>
      </c>
      <c r="H445" s="1">
        <f>F445-G445</f>
        <v>6.11</v>
      </c>
      <c r="I445" s="1">
        <f>(4098*F445)/(237.3+C445)^2</f>
        <v>0.44464937670580801</v>
      </c>
      <c r="J445" s="1">
        <f>1013*((293-0.0065*1032)/293)^5.26</f>
        <v>896.81367090649962</v>
      </c>
      <c r="K445" s="1">
        <f>G445/(4.61*(273.15+C445))</f>
        <v>0</v>
      </c>
      <c r="L445" s="1">
        <f>(J445-G445)/(2.87*(273.15+C445))+K445</f>
        <v>1.1439818084491102</v>
      </c>
      <c r="M445" s="1">
        <f>(2.501-0.002361*C445)*10^6</f>
        <v>2501000</v>
      </c>
      <c r="N445" s="1">
        <f>1630*J445/M445</f>
        <v>0.58448871794386026</v>
      </c>
      <c r="O445" s="1">
        <f>MAX(B445:B455)</f>
        <v>0</v>
      </c>
      <c r="P445" s="1" t="e">
        <f>5.67*10^-8*(0.34-0.14*G445^0.5)*(273.15+C445)^4*(B445/O445)</f>
        <v>#DIV/0!</v>
      </c>
      <c r="Q445" s="1" t="e">
        <f>(1-0.23)*B445+P445</f>
        <v>#DIV/0!</v>
      </c>
      <c r="R445" s="1" t="e">
        <f>208/E445</f>
        <v>#DIV/0!</v>
      </c>
      <c r="S445" s="1" t="e">
        <f>(I445*Q445+L445*1004*H445/R445)/(I445+N445*(1+70/R445))</f>
        <v>#DIV/0!</v>
      </c>
      <c r="T445" s="1" t="e">
        <f>S445/(M445)*100000</f>
        <v>#DIV/0!</v>
      </c>
      <c r="U445" s="1">
        <v>443</v>
      </c>
      <c r="V445" s="1" t="e">
        <f>S445/Q445</f>
        <v>#DIV/0!</v>
      </c>
    </row>
    <row r="446" spans="1:22" x14ac:dyDescent="0.25">
      <c r="A446" s="2"/>
      <c r="F446" s="1">
        <f>6.11*EXP((17.27*C446)/(C446+237.3))</f>
        <v>6.11</v>
      </c>
      <c r="G446" s="1">
        <f>F446*D446*0.01</f>
        <v>0</v>
      </c>
      <c r="H446" s="1">
        <f>F446-G446</f>
        <v>6.11</v>
      </c>
      <c r="I446" s="1">
        <f>(4098*F446)/(237.3+C446)^2</f>
        <v>0.44464937670580801</v>
      </c>
      <c r="J446" s="1">
        <f>1013*((293-0.0065*1032)/293)^5.26</f>
        <v>896.81367090649962</v>
      </c>
      <c r="K446" s="1">
        <f>G446/(4.61*(273.15+C446))</f>
        <v>0</v>
      </c>
      <c r="L446" s="1">
        <f>(J446-G446)/(2.87*(273.15+C446))+K446</f>
        <v>1.1439818084491102</v>
      </c>
      <c r="M446" s="1">
        <f>(2.501-0.002361*C446)*10^6</f>
        <v>2501000</v>
      </c>
      <c r="N446" s="1">
        <f>1630*J446/M446</f>
        <v>0.58448871794386026</v>
      </c>
      <c r="O446" s="1">
        <f>MAX(B446:B456)</f>
        <v>0</v>
      </c>
      <c r="P446" s="1" t="e">
        <f>5.67*10^-8*(0.34-0.14*G446^0.5)*(273.15+C446)^4*(B446/O446)</f>
        <v>#DIV/0!</v>
      </c>
      <c r="Q446" s="1" t="e">
        <f>(1-0.23)*B446+P446</f>
        <v>#DIV/0!</v>
      </c>
      <c r="R446" s="1" t="e">
        <f>208/E446</f>
        <v>#DIV/0!</v>
      </c>
      <c r="S446" s="1" t="e">
        <f>(I446*Q446+L446*1004*H446/R446)/(I446+N446*(1+70/R446))</f>
        <v>#DIV/0!</v>
      </c>
      <c r="T446" s="1" t="e">
        <f>S446/(M446)*100000</f>
        <v>#DIV/0!</v>
      </c>
      <c r="U446" s="1">
        <v>444</v>
      </c>
      <c r="V446" s="1" t="e">
        <f>S446/Q446</f>
        <v>#DIV/0!</v>
      </c>
    </row>
    <row r="447" spans="1:22" x14ac:dyDescent="0.25">
      <c r="A447" s="2"/>
      <c r="F447" s="1">
        <f>6.11*EXP((17.27*C447)/(C447+237.3))</f>
        <v>6.11</v>
      </c>
      <c r="G447" s="1">
        <f>F447*D447*0.01</f>
        <v>0</v>
      </c>
      <c r="H447" s="1">
        <f>F447-G447</f>
        <v>6.11</v>
      </c>
      <c r="I447" s="1">
        <f>(4098*F447)/(237.3+C447)^2</f>
        <v>0.44464937670580801</v>
      </c>
      <c r="J447" s="1">
        <f>1013*((293-0.0065*1032)/293)^5.26</f>
        <v>896.81367090649962</v>
      </c>
      <c r="K447" s="1">
        <f>G447/(4.61*(273.15+C447))</f>
        <v>0</v>
      </c>
      <c r="L447" s="1">
        <f>(J447-G447)/(2.87*(273.15+C447))+K447</f>
        <v>1.1439818084491102</v>
      </c>
      <c r="M447" s="1">
        <f>(2.501-0.002361*C447)*10^6</f>
        <v>2501000</v>
      </c>
      <c r="N447" s="1">
        <f>1630*J447/M447</f>
        <v>0.58448871794386026</v>
      </c>
      <c r="O447" s="1">
        <f>MAX(B447:B457)</f>
        <v>0</v>
      </c>
      <c r="P447" s="1" t="e">
        <f>5.67*10^-8*(0.34-0.14*G447^0.5)*(273.15+C447)^4*(B447/O447)</f>
        <v>#DIV/0!</v>
      </c>
      <c r="Q447" s="1" t="e">
        <f>(1-0.23)*B447+P447</f>
        <v>#DIV/0!</v>
      </c>
      <c r="R447" s="1" t="e">
        <f>208/E447</f>
        <v>#DIV/0!</v>
      </c>
      <c r="S447" s="1" t="e">
        <f>(I447*Q447+L447*1004*H447/R447)/(I447+N447*(1+70/R447))</f>
        <v>#DIV/0!</v>
      </c>
      <c r="T447" s="1" t="e">
        <f>S447/(M447)*100000</f>
        <v>#DIV/0!</v>
      </c>
      <c r="U447" s="1">
        <v>445</v>
      </c>
      <c r="V447" s="1" t="e">
        <f>S447/Q447</f>
        <v>#DIV/0!</v>
      </c>
    </row>
    <row r="448" spans="1:22" x14ac:dyDescent="0.25">
      <c r="A448" s="2"/>
      <c r="F448" s="1">
        <f>6.11*EXP((17.27*C448)/(C448+237.3))</f>
        <v>6.11</v>
      </c>
      <c r="G448" s="1">
        <f>F448*D448*0.01</f>
        <v>0</v>
      </c>
      <c r="H448" s="1">
        <f>F448-G448</f>
        <v>6.11</v>
      </c>
      <c r="I448" s="1">
        <f>(4098*F448)/(237.3+C448)^2</f>
        <v>0.44464937670580801</v>
      </c>
      <c r="J448" s="1">
        <f>1013*((293-0.0065*1032)/293)^5.26</f>
        <v>896.81367090649962</v>
      </c>
      <c r="K448" s="1">
        <f>G448/(4.61*(273.15+C448))</f>
        <v>0</v>
      </c>
      <c r="L448" s="1">
        <f>(J448-G448)/(2.87*(273.15+C448))+K448</f>
        <v>1.1439818084491102</v>
      </c>
      <c r="M448" s="1">
        <f>(2.501-0.002361*C448)*10^6</f>
        <v>2501000</v>
      </c>
      <c r="N448" s="1">
        <f>1630*J448/M448</f>
        <v>0.58448871794386026</v>
      </c>
      <c r="O448" s="1">
        <f>MAX(B448:B458)</f>
        <v>0</v>
      </c>
      <c r="P448" s="1" t="e">
        <f>5.67*10^-8*(0.34-0.14*G448^0.5)*(273.15+C448)^4*(B448/O448)</f>
        <v>#DIV/0!</v>
      </c>
      <c r="Q448" s="1" t="e">
        <f>(1-0.23)*B448+P448</f>
        <v>#DIV/0!</v>
      </c>
      <c r="R448" s="1" t="e">
        <f>208/E448</f>
        <v>#DIV/0!</v>
      </c>
      <c r="S448" s="1" t="e">
        <f>(I448*Q448+L448*1004*H448/R448)/(I448+N448*(1+70/R448))</f>
        <v>#DIV/0!</v>
      </c>
      <c r="T448" s="1" t="e">
        <f>S448/(M448)*100000</f>
        <v>#DIV/0!</v>
      </c>
      <c r="U448" s="1">
        <v>446</v>
      </c>
      <c r="V448" s="1" t="e">
        <f>S448/Q448</f>
        <v>#DIV/0!</v>
      </c>
    </row>
    <row r="449" spans="1:22" x14ac:dyDescent="0.25">
      <c r="A449" s="2"/>
      <c r="F449" s="1">
        <f>6.11*EXP((17.27*C449)/(C449+237.3))</f>
        <v>6.11</v>
      </c>
      <c r="G449" s="1">
        <f>F449*D449*0.01</f>
        <v>0</v>
      </c>
      <c r="H449" s="1">
        <f>F449-G449</f>
        <v>6.11</v>
      </c>
      <c r="I449" s="1">
        <f>(4098*F449)/(237.3+C449)^2</f>
        <v>0.44464937670580801</v>
      </c>
      <c r="J449" s="1">
        <f>1013*((293-0.0065*1032)/293)^5.26</f>
        <v>896.81367090649962</v>
      </c>
      <c r="K449" s="1">
        <f>G449/(4.61*(273.15+C449))</f>
        <v>0</v>
      </c>
      <c r="L449" s="1">
        <f>(J449-G449)/(2.87*(273.15+C449))+K449</f>
        <v>1.1439818084491102</v>
      </c>
      <c r="M449" s="1">
        <f>(2.501-0.002361*C449)*10^6</f>
        <v>2501000</v>
      </c>
      <c r="N449" s="1">
        <f>1630*J449/M449</f>
        <v>0.58448871794386026</v>
      </c>
      <c r="O449" s="1">
        <f>MAX(B449:B459)</f>
        <v>0</v>
      </c>
      <c r="P449" s="1" t="e">
        <f>5.67*10^-8*(0.34-0.14*G449^0.5)*(273.15+C449)^4*(B449/O449)</f>
        <v>#DIV/0!</v>
      </c>
      <c r="Q449" s="1" t="e">
        <f>(1-0.23)*B449+P449</f>
        <v>#DIV/0!</v>
      </c>
      <c r="R449" s="1" t="e">
        <f>208/E449</f>
        <v>#DIV/0!</v>
      </c>
      <c r="S449" s="1" t="e">
        <f>(I449*Q449+L449*1004*H449/R449)/(I449+N449*(1+70/R449))</f>
        <v>#DIV/0!</v>
      </c>
      <c r="T449" s="1" t="e">
        <f>S449/(M449)*100000</f>
        <v>#DIV/0!</v>
      </c>
      <c r="U449" s="1">
        <v>447</v>
      </c>
      <c r="V449" s="1" t="e">
        <f>S449/Q449</f>
        <v>#DIV/0!</v>
      </c>
    </row>
    <row r="450" spans="1:22" x14ac:dyDescent="0.25">
      <c r="A450" s="2"/>
      <c r="F450" s="1">
        <f>6.11*EXP((17.27*C450)/(C450+237.3))</f>
        <v>6.11</v>
      </c>
      <c r="G450" s="1">
        <f>F450*D450*0.01</f>
        <v>0</v>
      </c>
      <c r="H450" s="1">
        <f>F450-G450</f>
        <v>6.11</v>
      </c>
      <c r="I450" s="1">
        <f>(4098*F450)/(237.3+C450)^2</f>
        <v>0.44464937670580801</v>
      </c>
      <c r="J450" s="1">
        <f>1013*((293-0.0065*1032)/293)^5.26</f>
        <v>896.81367090649962</v>
      </c>
      <c r="K450" s="1">
        <f>G450/(4.61*(273.15+C450))</f>
        <v>0</v>
      </c>
      <c r="L450" s="1">
        <f>(J450-G450)/(2.87*(273.15+C450))+K450</f>
        <v>1.1439818084491102</v>
      </c>
      <c r="M450" s="1">
        <f>(2.501-0.002361*C450)*10^6</f>
        <v>2501000</v>
      </c>
      <c r="N450" s="1">
        <f>1630*J450/M450</f>
        <v>0.58448871794386026</v>
      </c>
      <c r="O450" s="1">
        <f>MAX(B450:B460)</f>
        <v>0</v>
      </c>
      <c r="P450" s="1" t="e">
        <f>5.67*10^-8*(0.34-0.14*G450^0.5)*(273.15+C450)^4*(B450/O450)</f>
        <v>#DIV/0!</v>
      </c>
      <c r="Q450" s="1" t="e">
        <f>(1-0.23)*B450+P450</f>
        <v>#DIV/0!</v>
      </c>
      <c r="R450" s="1" t="e">
        <f>208/E450</f>
        <v>#DIV/0!</v>
      </c>
      <c r="S450" s="1" t="e">
        <f>(I450*Q450+L450*1004*H450/R450)/(I450+N450*(1+70/R450))</f>
        <v>#DIV/0!</v>
      </c>
      <c r="T450" s="1" t="e">
        <f>S450/(M450)*100000</f>
        <v>#DIV/0!</v>
      </c>
      <c r="U450" s="1">
        <v>448</v>
      </c>
      <c r="V450" s="1" t="e">
        <f>S450/Q450</f>
        <v>#DIV/0!</v>
      </c>
    </row>
    <row r="451" spans="1:22" x14ac:dyDescent="0.25">
      <c r="A451" s="2"/>
      <c r="F451" s="1">
        <f>6.11*EXP((17.27*C451)/(C451+237.3))</f>
        <v>6.11</v>
      </c>
      <c r="G451" s="1">
        <f>F451*D451*0.01</f>
        <v>0</v>
      </c>
      <c r="H451" s="1">
        <f>F451-G451</f>
        <v>6.11</v>
      </c>
      <c r="I451" s="1">
        <f>(4098*F451)/(237.3+C451)^2</f>
        <v>0.44464937670580801</v>
      </c>
      <c r="J451" s="1">
        <f>1013*((293-0.0065*1032)/293)^5.26</f>
        <v>896.81367090649962</v>
      </c>
      <c r="K451" s="1">
        <f>G451/(4.61*(273.15+C451))</f>
        <v>0</v>
      </c>
      <c r="L451" s="1">
        <f>(J451-G451)/(2.87*(273.15+C451))+K451</f>
        <v>1.1439818084491102</v>
      </c>
      <c r="M451" s="1">
        <f>(2.501-0.002361*C451)*10^6</f>
        <v>2501000</v>
      </c>
      <c r="N451" s="1">
        <f>1630*J451/M451</f>
        <v>0.58448871794386026</v>
      </c>
      <c r="O451" s="1">
        <f>MAX(B451:B461)</f>
        <v>0</v>
      </c>
      <c r="P451" s="1" t="e">
        <f>5.67*10^-8*(0.34-0.14*G451^0.5)*(273.15+C451)^4*(B451/O451)</f>
        <v>#DIV/0!</v>
      </c>
      <c r="Q451" s="1" t="e">
        <f>(1-0.23)*B451+P451</f>
        <v>#DIV/0!</v>
      </c>
      <c r="R451" s="1" t="e">
        <f>208/E451</f>
        <v>#DIV/0!</v>
      </c>
      <c r="S451" s="1" t="e">
        <f>(I451*Q451+L451*1004*H451/R451)/(I451+N451*(1+70/R451))</f>
        <v>#DIV/0!</v>
      </c>
      <c r="T451" s="1" t="e">
        <f>S451/(M451)*100000</f>
        <v>#DIV/0!</v>
      </c>
      <c r="U451" s="1">
        <v>449</v>
      </c>
      <c r="V451" s="1" t="e">
        <f>S451/Q451</f>
        <v>#DIV/0!</v>
      </c>
    </row>
    <row r="452" spans="1:22" x14ac:dyDescent="0.25">
      <c r="A452" s="2"/>
      <c r="F452" s="1">
        <f>6.11*EXP((17.27*C452)/(C452+237.3))</f>
        <v>6.11</v>
      </c>
      <c r="G452" s="1">
        <f>F452*D452*0.01</f>
        <v>0</v>
      </c>
      <c r="H452" s="1">
        <f>F452-G452</f>
        <v>6.11</v>
      </c>
      <c r="I452" s="1">
        <f>(4098*F452)/(237.3+C452)^2</f>
        <v>0.44464937670580801</v>
      </c>
      <c r="J452" s="1">
        <f>1013*((293-0.0065*1032)/293)^5.26</f>
        <v>896.81367090649962</v>
      </c>
      <c r="K452" s="1">
        <f>G452/(4.61*(273.15+C452))</f>
        <v>0</v>
      </c>
      <c r="L452" s="1">
        <f>(J452-G452)/(2.87*(273.15+C452))+K452</f>
        <v>1.1439818084491102</v>
      </c>
      <c r="M452" s="1">
        <f>(2.501-0.002361*C452)*10^6</f>
        <v>2501000</v>
      </c>
      <c r="N452" s="1">
        <f>1630*J452/M452</f>
        <v>0.58448871794386026</v>
      </c>
      <c r="O452" s="1">
        <f>MAX(B452:B462)</f>
        <v>0</v>
      </c>
      <c r="P452" s="1" t="e">
        <f>5.67*10^-8*(0.34-0.14*G452^0.5)*(273.15+C452)^4*(B452/O452)</f>
        <v>#DIV/0!</v>
      </c>
      <c r="Q452" s="1" t="e">
        <f>(1-0.23)*B452+P452</f>
        <v>#DIV/0!</v>
      </c>
      <c r="R452" s="1" t="e">
        <f>208/E452</f>
        <v>#DIV/0!</v>
      </c>
      <c r="S452" s="1" t="e">
        <f>(I452*Q452+L452*1004*H452/R452)/(I452+N452*(1+70/R452))</f>
        <v>#DIV/0!</v>
      </c>
      <c r="T452" s="1" t="e">
        <f>S452/(M452)*100000</f>
        <v>#DIV/0!</v>
      </c>
      <c r="U452" s="1">
        <v>450</v>
      </c>
      <c r="V452" s="1" t="e">
        <f>S452/Q452</f>
        <v>#DIV/0!</v>
      </c>
    </row>
    <row r="453" spans="1:22" x14ac:dyDescent="0.25">
      <c r="A453" s="2"/>
      <c r="F453" s="1">
        <f>6.11*EXP((17.27*C453)/(C453+237.3))</f>
        <v>6.11</v>
      </c>
      <c r="G453" s="1">
        <f>F453*D453*0.01</f>
        <v>0</v>
      </c>
      <c r="H453" s="1">
        <f>F453-G453</f>
        <v>6.11</v>
      </c>
      <c r="I453" s="1">
        <f>(4098*F453)/(237.3+C453)^2</f>
        <v>0.44464937670580801</v>
      </c>
      <c r="J453" s="1">
        <f>1013*((293-0.0065*1032)/293)^5.26</f>
        <v>896.81367090649962</v>
      </c>
      <c r="K453" s="1">
        <f>G453/(4.61*(273.15+C453))</f>
        <v>0</v>
      </c>
      <c r="L453" s="1">
        <f>(J453-G453)/(2.87*(273.15+C453))+K453</f>
        <v>1.1439818084491102</v>
      </c>
      <c r="M453" s="1">
        <f>(2.501-0.002361*C453)*10^6</f>
        <v>2501000</v>
      </c>
      <c r="N453" s="1">
        <f>1630*J453/M453</f>
        <v>0.58448871794386026</v>
      </c>
      <c r="O453" s="1">
        <f>MAX(B453:B463)</f>
        <v>0</v>
      </c>
      <c r="P453" s="1" t="e">
        <f>5.67*10^-8*(0.34-0.14*G453^0.5)*(273.15+C453)^4*(B453/O453)</f>
        <v>#DIV/0!</v>
      </c>
      <c r="Q453" s="1" t="e">
        <f>(1-0.23)*B453+P453</f>
        <v>#DIV/0!</v>
      </c>
      <c r="R453" s="1" t="e">
        <f>208/E453</f>
        <v>#DIV/0!</v>
      </c>
      <c r="S453" s="1" t="e">
        <f>(I453*Q453+L453*1004*H453/R453)/(I453+N453*(1+70/R453))</f>
        <v>#DIV/0!</v>
      </c>
      <c r="T453" s="1" t="e">
        <f>S453/(M453)*100000</f>
        <v>#DIV/0!</v>
      </c>
      <c r="U453" s="1">
        <v>451</v>
      </c>
      <c r="V453" s="1" t="e">
        <f>S453/Q453</f>
        <v>#DIV/0!</v>
      </c>
    </row>
    <row r="454" spans="1:22" x14ac:dyDescent="0.25">
      <c r="A454" s="2"/>
      <c r="F454" s="1">
        <f>6.11*EXP((17.27*C454)/(C454+237.3))</f>
        <v>6.11</v>
      </c>
      <c r="G454" s="1">
        <f>F454*D454*0.01</f>
        <v>0</v>
      </c>
      <c r="H454" s="1">
        <f>F454-G454</f>
        <v>6.11</v>
      </c>
      <c r="I454" s="1">
        <f>(4098*F454)/(237.3+C454)^2</f>
        <v>0.44464937670580801</v>
      </c>
      <c r="J454" s="1">
        <f>1013*((293-0.0065*1032)/293)^5.26</f>
        <v>896.81367090649962</v>
      </c>
      <c r="K454" s="1">
        <f>G454/(4.61*(273.15+C454))</f>
        <v>0</v>
      </c>
      <c r="L454" s="1">
        <f>(J454-G454)/(2.87*(273.15+C454))+K454</f>
        <v>1.1439818084491102</v>
      </c>
      <c r="M454" s="1">
        <f>(2.501-0.002361*C454)*10^6</f>
        <v>2501000</v>
      </c>
      <c r="N454" s="1">
        <f>1630*J454/M454</f>
        <v>0.58448871794386026</v>
      </c>
      <c r="O454" s="1">
        <f>MAX(B454:B464)</f>
        <v>0</v>
      </c>
      <c r="P454" s="1" t="e">
        <f>5.67*10^-8*(0.34-0.14*G454^0.5)*(273.15+C454)^4*(B454/O454)</f>
        <v>#DIV/0!</v>
      </c>
      <c r="Q454" s="1" t="e">
        <f>(1-0.23)*B454+P454</f>
        <v>#DIV/0!</v>
      </c>
      <c r="R454" s="1" t="e">
        <f>208/E454</f>
        <v>#DIV/0!</v>
      </c>
      <c r="S454" s="1" t="e">
        <f>(I454*Q454+L454*1004*H454/R454)/(I454+N454*(1+70/R454))</f>
        <v>#DIV/0!</v>
      </c>
      <c r="T454" s="1" t="e">
        <f>S454/(M454)*100000</f>
        <v>#DIV/0!</v>
      </c>
      <c r="U454" s="1">
        <v>452</v>
      </c>
      <c r="V454" s="1" t="e">
        <f>S454/Q454</f>
        <v>#DIV/0!</v>
      </c>
    </row>
    <row r="455" spans="1:22" x14ac:dyDescent="0.25">
      <c r="A455" s="2"/>
      <c r="F455" s="1">
        <f>6.11*EXP((17.27*C455)/(C455+237.3))</f>
        <v>6.11</v>
      </c>
      <c r="G455" s="1">
        <f>F455*D455*0.01</f>
        <v>0</v>
      </c>
      <c r="H455" s="1">
        <f>F455-G455</f>
        <v>6.11</v>
      </c>
      <c r="I455" s="1">
        <f>(4098*F455)/(237.3+C455)^2</f>
        <v>0.44464937670580801</v>
      </c>
      <c r="J455" s="1">
        <f>1013*((293-0.0065*1032)/293)^5.26</f>
        <v>896.81367090649962</v>
      </c>
      <c r="K455" s="1">
        <f>G455/(4.61*(273.15+C455))</f>
        <v>0</v>
      </c>
      <c r="L455" s="1">
        <f>(J455-G455)/(2.87*(273.15+C455))+K455</f>
        <v>1.1439818084491102</v>
      </c>
      <c r="M455" s="1">
        <f>(2.501-0.002361*C455)*10^6</f>
        <v>2501000</v>
      </c>
      <c r="N455" s="1">
        <f>1630*J455/M455</f>
        <v>0.58448871794386026</v>
      </c>
      <c r="O455" s="1">
        <f>MAX(B455:B465)</f>
        <v>0</v>
      </c>
      <c r="P455" s="1" t="e">
        <f>5.67*10^-8*(0.34-0.14*G455^0.5)*(273.15+C455)^4*(B455/O455)</f>
        <v>#DIV/0!</v>
      </c>
      <c r="Q455" s="1" t="e">
        <f>(1-0.23)*B455+P455</f>
        <v>#DIV/0!</v>
      </c>
      <c r="R455" s="1" t="e">
        <f>208/E455</f>
        <v>#DIV/0!</v>
      </c>
      <c r="S455" s="1" t="e">
        <f>(I455*Q455+L455*1004*H455/R455)/(I455+N455*(1+70/R455))</f>
        <v>#DIV/0!</v>
      </c>
      <c r="T455" s="1" t="e">
        <f>S455/(M455)*100000</f>
        <v>#DIV/0!</v>
      </c>
      <c r="U455" s="1">
        <v>453</v>
      </c>
      <c r="V455" s="1" t="e">
        <f>S455/Q455</f>
        <v>#DIV/0!</v>
      </c>
    </row>
    <row r="456" spans="1:22" x14ac:dyDescent="0.25">
      <c r="A456" s="2"/>
      <c r="F456" s="1">
        <f>6.11*EXP((17.27*C456)/(C456+237.3))</f>
        <v>6.11</v>
      </c>
      <c r="G456" s="1">
        <f>F456*D456*0.01</f>
        <v>0</v>
      </c>
      <c r="H456" s="1">
        <f>F456-G456</f>
        <v>6.11</v>
      </c>
      <c r="I456" s="1">
        <f>(4098*F456)/(237.3+C456)^2</f>
        <v>0.44464937670580801</v>
      </c>
      <c r="J456" s="1">
        <f>1013*((293-0.0065*1032)/293)^5.26</f>
        <v>896.81367090649962</v>
      </c>
      <c r="K456" s="1">
        <f>G456/(4.61*(273.15+C456))</f>
        <v>0</v>
      </c>
      <c r="L456" s="1">
        <f>(J456-G456)/(2.87*(273.15+C456))+K456</f>
        <v>1.1439818084491102</v>
      </c>
      <c r="M456" s="1">
        <f>(2.501-0.002361*C456)*10^6</f>
        <v>2501000</v>
      </c>
      <c r="N456" s="1">
        <f>1630*J456/M456</f>
        <v>0.58448871794386026</v>
      </c>
      <c r="O456" s="1">
        <f>MAX(B456:B466)</f>
        <v>0</v>
      </c>
      <c r="P456" s="1" t="e">
        <f>5.67*10^-8*(0.34-0.14*G456^0.5)*(273.15+C456)^4*(B456/O456)</f>
        <v>#DIV/0!</v>
      </c>
      <c r="Q456" s="1" t="e">
        <f>(1-0.23)*B456+P456</f>
        <v>#DIV/0!</v>
      </c>
      <c r="R456" s="1" t="e">
        <f>208/E456</f>
        <v>#DIV/0!</v>
      </c>
      <c r="S456" s="1" t="e">
        <f>(I456*Q456+L456*1004*H456/R456)/(I456+N456*(1+70/R456))</f>
        <v>#DIV/0!</v>
      </c>
      <c r="T456" s="1" t="e">
        <f>S456/(M456)*100000</f>
        <v>#DIV/0!</v>
      </c>
      <c r="U456" s="1">
        <v>454</v>
      </c>
      <c r="V456" s="1" t="e">
        <f>S456/Q456</f>
        <v>#DIV/0!</v>
      </c>
    </row>
    <row r="457" spans="1:22" x14ac:dyDescent="0.25">
      <c r="A457" s="2"/>
      <c r="F457" s="1">
        <f>6.11*EXP((17.27*C457)/(C457+237.3))</f>
        <v>6.11</v>
      </c>
      <c r="G457" s="1">
        <f>F457*D457*0.01</f>
        <v>0</v>
      </c>
      <c r="H457" s="1">
        <f>F457-G457</f>
        <v>6.11</v>
      </c>
      <c r="I457" s="1">
        <f>(4098*F457)/(237.3+C457)^2</f>
        <v>0.44464937670580801</v>
      </c>
      <c r="J457" s="1">
        <f>1013*((293-0.0065*1032)/293)^5.26</f>
        <v>896.81367090649962</v>
      </c>
      <c r="K457" s="1">
        <f>G457/(4.61*(273.15+C457))</f>
        <v>0</v>
      </c>
      <c r="L457" s="1">
        <f>(J457-G457)/(2.87*(273.15+C457))+K457</f>
        <v>1.1439818084491102</v>
      </c>
      <c r="M457" s="1">
        <f>(2.501-0.002361*C457)*10^6</f>
        <v>2501000</v>
      </c>
      <c r="N457" s="1">
        <f>1630*J457/M457</f>
        <v>0.58448871794386026</v>
      </c>
      <c r="O457" s="1">
        <f>MAX(B457:B467)</f>
        <v>0</v>
      </c>
      <c r="P457" s="1" t="e">
        <f>5.67*10^-8*(0.34-0.14*G457^0.5)*(273.15+C457)^4*(B457/O457)</f>
        <v>#DIV/0!</v>
      </c>
      <c r="Q457" s="1" t="e">
        <f>(1-0.23)*B457+P457</f>
        <v>#DIV/0!</v>
      </c>
      <c r="R457" s="1" t="e">
        <f>208/E457</f>
        <v>#DIV/0!</v>
      </c>
      <c r="S457" s="1" t="e">
        <f>(I457*Q457+L457*1004*H457/R457)/(I457+N457*(1+70/R457))</f>
        <v>#DIV/0!</v>
      </c>
      <c r="T457" s="1" t="e">
        <f>S457/(M457)*100000</f>
        <v>#DIV/0!</v>
      </c>
      <c r="U457" s="1">
        <v>455</v>
      </c>
      <c r="V457" s="1" t="e">
        <f>S457/Q457</f>
        <v>#DIV/0!</v>
      </c>
    </row>
    <row r="458" spans="1:22" x14ac:dyDescent="0.25">
      <c r="A458" s="2"/>
      <c r="F458" s="1">
        <f>6.11*EXP((17.27*C458)/(C458+237.3))</f>
        <v>6.11</v>
      </c>
      <c r="G458" s="1">
        <f>F458*D458*0.01</f>
        <v>0</v>
      </c>
      <c r="H458" s="1">
        <f>F458-G458</f>
        <v>6.11</v>
      </c>
      <c r="I458" s="1">
        <f>(4098*F458)/(237.3+C458)^2</f>
        <v>0.44464937670580801</v>
      </c>
      <c r="J458" s="1">
        <f>1013*((293-0.0065*1032)/293)^5.26</f>
        <v>896.81367090649962</v>
      </c>
      <c r="K458" s="1">
        <f>G458/(4.61*(273.15+C458))</f>
        <v>0</v>
      </c>
      <c r="L458" s="1">
        <f>(J458-G458)/(2.87*(273.15+C458))+K458</f>
        <v>1.1439818084491102</v>
      </c>
      <c r="M458" s="1">
        <f>(2.501-0.002361*C458)*10^6</f>
        <v>2501000</v>
      </c>
      <c r="N458" s="1">
        <f>1630*J458/M458</f>
        <v>0.58448871794386026</v>
      </c>
      <c r="O458" s="1">
        <f>MAX(B458:B468)</f>
        <v>0</v>
      </c>
      <c r="P458" s="1" t="e">
        <f>5.67*10^-8*(0.34-0.14*G458^0.5)*(273.15+C458)^4*(B458/O458)</f>
        <v>#DIV/0!</v>
      </c>
      <c r="Q458" s="1" t="e">
        <f>(1-0.23)*B458+P458</f>
        <v>#DIV/0!</v>
      </c>
      <c r="R458" s="1" t="e">
        <f>208/E458</f>
        <v>#DIV/0!</v>
      </c>
      <c r="S458" s="1" t="e">
        <f>(I458*Q458+L458*1004*H458/R458)/(I458+N458*(1+70/R458))</f>
        <v>#DIV/0!</v>
      </c>
      <c r="T458" s="1" t="e">
        <f>S458/(M458)*100000</f>
        <v>#DIV/0!</v>
      </c>
      <c r="U458" s="1">
        <v>456</v>
      </c>
      <c r="V458" s="1" t="e">
        <f>S458/Q458</f>
        <v>#DIV/0!</v>
      </c>
    </row>
    <row r="459" spans="1:22" x14ac:dyDescent="0.25">
      <c r="A459" s="2"/>
      <c r="F459" s="1">
        <f>6.11*EXP((17.27*C459)/(C459+237.3))</f>
        <v>6.11</v>
      </c>
      <c r="G459" s="1">
        <f>F459*D459*0.01</f>
        <v>0</v>
      </c>
      <c r="H459" s="1">
        <f>F459-G459</f>
        <v>6.11</v>
      </c>
      <c r="I459" s="1">
        <f>(4098*F459)/(237.3+C459)^2</f>
        <v>0.44464937670580801</v>
      </c>
      <c r="J459" s="1">
        <f>1013*((293-0.0065*1032)/293)^5.26</f>
        <v>896.81367090649962</v>
      </c>
      <c r="K459" s="1">
        <f>G459/(4.61*(273.15+C459))</f>
        <v>0</v>
      </c>
      <c r="L459" s="1">
        <f>(J459-G459)/(2.87*(273.15+C459))+K459</f>
        <v>1.1439818084491102</v>
      </c>
      <c r="M459" s="1">
        <f>(2.501-0.002361*C459)*10^6</f>
        <v>2501000</v>
      </c>
      <c r="N459" s="1">
        <f>1630*J459/M459</f>
        <v>0.58448871794386026</v>
      </c>
      <c r="O459" s="1">
        <f>MAX(B459:B469)</f>
        <v>0</v>
      </c>
      <c r="P459" s="1" t="e">
        <f>5.67*10^-8*(0.34-0.14*G459^0.5)*(273.15+C459)^4*(B459/O459)</f>
        <v>#DIV/0!</v>
      </c>
      <c r="Q459" s="1" t="e">
        <f>(1-0.23)*B459+P459</f>
        <v>#DIV/0!</v>
      </c>
      <c r="R459" s="1" t="e">
        <f>208/E459</f>
        <v>#DIV/0!</v>
      </c>
      <c r="S459" s="1" t="e">
        <f>(I459*Q459+L459*1004*H459/R459)/(I459+N459*(1+70/R459))</f>
        <v>#DIV/0!</v>
      </c>
      <c r="T459" s="1" t="e">
        <f>S459/(M459)*100000</f>
        <v>#DIV/0!</v>
      </c>
      <c r="U459" s="1">
        <v>457</v>
      </c>
      <c r="V459" s="1" t="e">
        <f>S459/Q459</f>
        <v>#DIV/0!</v>
      </c>
    </row>
    <row r="460" spans="1:22" x14ac:dyDescent="0.25">
      <c r="A460" s="2"/>
      <c r="F460" s="1">
        <f>6.11*EXP((17.27*C460)/(C460+237.3))</f>
        <v>6.11</v>
      </c>
      <c r="G460" s="1">
        <f>F460*D460*0.01</f>
        <v>0</v>
      </c>
      <c r="H460" s="1">
        <f>F460-G460</f>
        <v>6.11</v>
      </c>
      <c r="I460" s="1">
        <f>(4098*F460)/(237.3+C460)^2</f>
        <v>0.44464937670580801</v>
      </c>
      <c r="J460" s="1">
        <f>1013*((293-0.0065*1032)/293)^5.26</f>
        <v>896.81367090649962</v>
      </c>
      <c r="K460" s="1">
        <f>G460/(4.61*(273.15+C460))</f>
        <v>0</v>
      </c>
      <c r="L460" s="1">
        <f>(J460-G460)/(2.87*(273.15+C460))+K460</f>
        <v>1.1439818084491102</v>
      </c>
      <c r="M460" s="1">
        <f>(2.501-0.002361*C460)*10^6</f>
        <v>2501000</v>
      </c>
      <c r="N460" s="1">
        <f>1630*J460/M460</f>
        <v>0.58448871794386026</v>
      </c>
      <c r="O460" s="1">
        <f>MAX(B460:B470)</f>
        <v>0</v>
      </c>
      <c r="P460" s="1" t="e">
        <f>5.67*10^-8*(0.34-0.14*G460^0.5)*(273.15+C460)^4*(B460/O460)</f>
        <v>#DIV/0!</v>
      </c>
      <c r="Q460" s="1" t="e">
        <f>(1-0.23)*B460+P460</f>
        <v>#DIV/0!</v>
      </c>
      <c r="R460" s="1" t="e">
        <f>208/E460</f>
        <v>#DIV/0!</v>
      </c>
      <c r="S460" s="1" t="e">
        <f>(I460*Q460+L460*1004*H460/R460)/(I460+N460*(1+70/R460))</f>
        <v>#DIV/0!</v>
      </c>
      <c r="T460" s="1" t="e">
        <f>S460/(M460)*100000</f>
        <v>#DIV/0!</v>
      </c>
      <c r="U460" s="1">
        <v>458</v>
      </c>
      <c r="V460" s="1" t="e">
        <f>S460/Q460</f>
        <v>#DIV/0!</v>
      </c>
    </row>
    <row r="461" spans="1:22" x14ac:dyDescent="0.25">
      <c r="A461" s="2"/>
      <c r="F461" s="1">
        <f>6.11*EXP((17.27*C461)/(C461+237.3))</f>
        <v>6.11</v>
      </c>
      <c r="G461" s="1">
        <f>F461*D461*0.01</f>
        <v>0</v>
      </c>
      <c r="H461" s="1">
        <f>F461-G461</f>
        <v>6.11</v>
      </c>
      <c r="I461" s="1">
        <f>(4098*F461)/(237.3+C461)^2</f>
        <v>0.44464937670580801</v>
      </c>
      <c r="J461" s="1">
        <f>1013*((293-0.0065*1032)/293)^5.26</f>
        <v>896.81367090649962</v>
      </c>
      <c r="K461" s="1">
        <f>G461/(4.61*(273.15+C461))</f>
        <v>0</v>
      </c>
      <c r="L461" s="1">
        <f>(J461-G461)/(2.87*(273.15+C461))+K461</f>
        <v>1.1439818084491102</v>
      </c>
      <c r="M461" s="1">
        <f>(2.501-0.002361*C461)*10^6</f>
        <v>2501000</v>
      </c>
      <c r="N461" s="1">
        <f>1630*J461/M461</f>
        <v>0.58448871794386026</v>
      </c>
      <c r="O461" s="1">
        <f>MAX(B461:B471)</f>
        <v>0</v>
      </c>
      <c r="P461" s="1" t="e">
        <f>5.67*10^-8*(0.34-0.14*G461^0.5)*(273.15+C461)^4*(B461/O461)</f>
        <v>#DIV/0!</v>
      </c>
      <c r="Q461" s="1" t="e">
        <f>(1-0.23)*B461+P461</f>
        <v>#DIV/0!</v>
      </c>
      <c r="R461" s="1" t="e">
        <f>208/E461</f>
        <v>#DIV/0!</v>
      </c>
      <c r="S461" s="1" t="e">
        <f>(I461*Q461+L461*1004*H461/R461)/(I461+N461*(1+70/R461))</f>
        <v>#DIV/0!</v>
      </c>
      <c r="T461" s="1" t="e">
        <f>S461/(M461)*100000</f>
        <v>#DIV/0!</v>
      </c>
      <c r="U461" s="1">
        <v>459</v>
      </c>
      <c r="V461" s="1" t="e">
        <f>S461/Q461</f>
        <v>#DIV/0!</v>
      </c>
    </row>
    <row r="462" spans="1:22" x14ac:dyDescent="0.25">
      <c r="A462" s="2"/>
      <c r="F462" s="1">
        <f>6.11*EXP((17.27*C462)/(C462+237.3))</f>
        <v>6.11</v>
      </c>
      <c r="G462" s="1">
        <f>F462*D462*0.01</f>
        <v>0</v>
      </c>
      <c r="H462" s="1">
        <f>F462-G462</f>
        <v>6.11</v>
      </c>
      <c r="I462" s="1">
        <f>(4098*F462)/(237.3+C462)^2</f>
        <v>0.44464937670580801</v>
      </c>
      <c r="J462" s="1">
        <f>1013*((293-0.0065*1032)/293)^5.26</f>
        <v>896.81367090649962</v>
      </c>
      <c r="K462" s="1">
        <f>G462/(4.61*(273.15+C462))</f>
        <v>0</v>
      </c>
      <c r="L462" s="1">
        <f>(J462-G462)/(2.87*(273.15+C462))+K462</f>
        <v>1.1439818084491102</v>
      </c>
      <c r="M462" s="1">
        <f>(2.501-0.002361*C462)*10^6</f>
        <v>2501000</v>
      </c>
      <c r="N462" s="1">
        <f>1630*J462/M462</f>
        <v>0.58448871794386026</v>
      </c>
      <c r="O462" s="1">
        <f>MAX(B462:B472)</f>
        <v>0</v>
      </c>
      <c r="P462" s="1" t="e">
        <f>5.67*10^-8*(0.34-0.14*G462^0.5)*(273.15+C462)^4*(B462/O462)</f>
        <v>#DIV/0!</v>
      </c>
      <c r="Q462" s="1" t="e">
        <f>(1-0.23)*B462+P462</f>
        <v>#DIV/0!</v>
      </c>
      <c r="R462" s="1" t="e">
        <f>208/E462</f>
        <v>#DIV/0!</v>
      </c>
      <c r="S462" s="1" t="e">
        <f>(I462*Q462+L462*1004*H462/R462)/(I462+N462*(1+70/R462))</f>
        <v>#DIV/0!</v>
      </c>
      <c r="T462" s="1" t="e">
        <f>S462/(M462)*100000</f>
        <v>#DIV/0!</v>
      </c>
      <c r="U462" s="1">
        <v>460</v>
      </c>
      <c r="V462" s="1" t="e">
        <f>S462/Q462</f>
        <v>#DIV/0!</v>
      </c>
    </row>
    <row r="463" spans="1:22" x14ac:dyDescent="0.25">
      <c r="A463" s="2"/>
      <c r="F463" s="1">
        <f>6.11*EXP((17.27*C463)/(C463+237.3))</f>
        <v>6.11</v>
      </c>
      <c r="G463" s="1">
        <f>F463*D463*0.01</f>
        <v>0</v>
      </c>
      <c r="H463" s="1">
        <f>F463-G463</f>
        <v>6.11</v>
      </c>
      <c r="I463" s="1">
        <f>(4098*F463)/(237.3+C463)^2</f>
        <v>0.44464937670580801</v>
      </c>
      <c r="J463" s="1">
        <f>1013*((293-0.0065*1032)/293)^5.26</f>
        <v>896.81367090649962</v>
      </c>
      <c r="K463" s="1">
        <f>G463/(4.61*(273.15+C463))</f>
        <v>0</v>
      </c>
      <c r="L463" s="1">
        <f>(J463-G463)/(2.87*(273.15+C463))+K463</f>
        <v>1.1439818084491102</v>
      </c>
      <c r="M463" s="1">
        <f>(2.501-0.002361*C463)*10^6</f>
        <v>2501000</v>
      </c>
      <c r="N463" s="1">
        <f>1630*J463/M463</f>
        <v>0.58448871794386026</v>
      </c>
      <c r="O463" s="1">
        <f>MAX(B463:B473)</f>
        <v>0</v>
      </c>
      <c r="P463" s="1" t="e">
        <f>5.67*10^-8*(0.34-0.14*G463^0.5)*(273.15+C463)^4*(B463/O463)</f>
        <v>#DIV/0!</v>
      </c>
      <c r="Q463" s="1" t="e">
        <f>(1-0.23)*B463+P463</f>
        <v>#DIV/0!</v>
      </c>
      <c r="R463" s="1" t="e">
        <f>208/E463</f>
        <v>#DIV/0!</v>
      </c>
      <c r="S463" s="1" t="e">
        <f>(I463*Q463+L463*1004*H463/R463)/(I463+N463*(1+70/R463))</f>
        <v>#DIV/0!</v>
      </c>
      <c r="T463" s="1" t="e">
        <f>S463/(M463)*100000</f>
        <v>#DIV/0!</v>
      </c>
      <c r="U463" s="1">
        <v>461</v>
      </c>
      <c r="V463" s="1" t="e">
        <f>S463/Q463</f>
        <v>#DIV/0!</v>
      </c>
    </row>
    <row r="464" spans="1:22" x14ac:dyDescent="0.25">
      <c r="A464" s="2"/>
      <c r="F464" s="1">
        <f>6.11*EXP((17.27*C464)/(C464+237.3))</f>
        <v>6.11</v>
      </c>
      <c r="G464" s="1">
        <f>F464*D464*0.01</f>
        <v>0</v>
      </c>
      <c r="H464" s="1">
        <f>F464-G464</f>
        <v>6.11</v>
      </c>
      <c r="I464" s="1">
        <f>(4098*F464)/(237.3+C464)^2</f>
        <v>0.44464937670580801</v>
      </c>
      <c r="J464" s="1">
        <f>1013*((293-0.0065*1032)/293)^5.26</f>
        <v>896.81367090649962</v>
      </c>
      <c r="K464" s="1">
        <f>G464/(4.61*(273.15+C464))</f>
        <v>0</v>
      </c>
      <c r="L464" s="1">
        <f>(J464-G464)/(2.87*(273.15+C464))+K464</f>
        <v>1.1439818084491102</v>
      </c>
      <c r="M464" s="1">
        <f>(2.501-0.002361*C464)*10^6</f>
        <v>2501000</v>
      </c>
      <c r="N464" s="1">
        <f>1630*J464/M464</f>
        <v>0.58448871794386026</v>
      </c>
      <c r="O464" s="1">
        <f>MAX(B464:B474)</f>
        <v>0</v>
      </c>
      <c r="P464" s="1" t="e">
        <f>5.67*10^-8*(0.34-0.14*G464^0.5)*(273.15+C464)^4*(B464/O464)</f>
        <v>#DIV/0!</v>
      </c>
      <c r="Q464" s="1" t="e">
        <f>(1-0.23)*B464+P464</f>
        <v>#DIV/0!</v>
      </c>
      <c r="R464" s="1" t="e">
        <f>208/E464</f>
        <v>#DIV/0!</v>
      </c>
      <c r="S464" s="1" t="e">
        <f>(I464*Q464+L464*1004*H464/R464)/(I464+N464*(1+70/R464))</f>
        <v>#DIV/0!</v>
      </c>
      <c r="T464" s="1" t="e">
        <f>S464/(M464)*100000</f>
        <v>#DIV/0!</v>
      </c>
      <c r="U464" s="1">
        <v>462</v>
      </c>
      <c r="V464" s="1" t="e">
        <f>S464/Q464</f>
        <v>#DIV/0!</v>
      </c>
    </row>
    <row r="465" spans="1:22" x14ac:dyDescent="0.25">
      <c r="A465" s="2"/>
      <c r="F465" s="1">
        <f>6.11*EXP((17.27*C465)/(C465+237.3))</f>
        <v>6.11</v>
      </c>
      <c r="G465" s="1">
        <f>F465*D465*0.01</f>
        <v>0</v>
      </c>
      <c r="H465" s="1">
        <f>F465-G465</f>
        <v>6.11</v>
      </c>
      <c r="I465" s="1">
        <f>(4098*F465)/(237.3+C465)^2</f>
        <v>0.44464937670580801</v>
      </c>
      <c r="J465" s="1">
        <f>1013*((293-0.0065*1032)/293)^5.26</f>
        <v>896.81367090649962</v>
      </c>
      <c r="K465" s="1">
        <f>G465/(4.61*(273.15+C465))</f>
        <v>0</v>
      </c>
      <c r="L465" s="1">
        <f>(J465-G465)/(2.87*(273.15+C465))+K465</f>
        <v>1.1439818084491102</v>
      </c>
      <c r="M465" s="1">
        <f>(2.501-0.002361*C465)*10^6</f>
        <v>2501000</v>
      </c>
      <c r="N465" s="1">
        <f>1630*J465/M465</f>
        <v>0.58448871794386026</v>
      </c>
      <c r="O465" s="1">
        <f>MAX(B465:B475)</f>
        <v>0</v>
      </c>
      <c r="P465" s="1" t="e">
        <f>5.67*10^-8*(0.34-0.14*G465^0.5)*(273.15+C465)^4*(B465/O465)</f>
        <v>#DIV/0!</v>
      </c>
      <c r="Q465" s="1" t="e">
        <f>(1-0.23)*B465+P465</f>
        <v>#DIV/0!</v>
      </c>
      <c r="R465" s="1" t="e">
        <f>208/E465</f>
        <v>#DIV/0!</v>
      </c>
      <c r="S465" s="1" t="e">
        <f>(I465*Q465+L465*1004*H465/R465)/(I465+N465*(1+70/R465))</f>
        <v>#DIV/0!</v>
      </c>
      <c r="T465" s="1" t="e">
        <f>S465/(M465)*100000</f>
        <v>#DIV/0!</v>
      </c>
      <c r="U465" s="1">
        <v>463</v>
      </c>
      <c r="V465" s="1" t="e">
        <f>S465/Q465</f>
        <v>#DIV/0!</v>
      </c>
    </row>
    <row r="466" spans="1:22" x14ac:dyDescent="0.25">
      <c r="A466" s="2"/>
      <c r="F466" s="1">
        <f>6.11*EXP((17.27*C466)/(C466+237.3))</f>
        <v>6.11</v>
      </c>
      <c r="G466" s="1">
        <f>F466*D466*0.01</f>
        <v>0</v>
      </c>
      <c r="H466" s="1">
        <f>F466-G466</f>
        <v>6.11</v>
      </c>
      <c r="I466" s="1">
        <f>(4098*F466)/(237.3+C466)^2</f>
        <v>0.44464937670580801</v>
      </c>
      <c r="J466" s="1">
        <f>1013*((293-0.0065*1032)/293)^5.26</f>
        <v>896.81367090649962</v>
      </c>
      <c r="K466" s="1">
        <f>G466/(4.61*(273.15+C466))</f>
        <v>0</v>
      </c>
      <c r="L466" s="1">
        <f>(J466-G466)/(2.87*(273.15+C466))+K466</f>
        <v>1.1439818084491102</v>
      </c>
      <c r="M466" s="1">
        <f>(2.501-0.002361*C466)*10^6</f>
        <v>2501000</v>
      </c>
      <c r="N466" s="1">
        <f>1630*J466/M466</f>
        <v>0.58448871794386026</v>
      </c>
      <c r="O466" s="1">
        <f>MAX(B466:B476)</f>
        <v>0</v>
      </c>
      <c r="P466" s="1" t="e">
        <f>5.67*10^-8*(0.34-0.14*G466^0.5)*(273.15+C466)^4*(B466/O466)</f>
        <v>#DIV/0!</v>
      </c>
      <c r="Q466" s="1" t="e">
        <f>(1-0.23)*B466+P466</f>
        <v>#DIV/0!</v>
      </c>
      <c r="R466" s="1" t="e">
        <f>208/E466</f>
        <v>#DIV/0!</v>
      </c>
      <c r="S466" s="1" t="e">
        <f>(I466*Q466+L466*1004*H466/R466)/(I466+N466*(1+70/R466))</f>
        <v>#DIV/0!</v>
      </c>
      <c r="T466" s="1" t="e">
        <f>S466/(M466)*100000</f>
        <v>#DIV/0!</v>
      </c>
      <c r="U466" s="1">
        <v>464</v>
      </c>
      <c r="V466" s="1" t="e">
        <f>S466/Q466</f>
        <v>#DIV/0!</v>
      </c>
    </row>
    <row r="467" spans="1:22" x14ac:dyDescent="0.25">
      <c r="A467" s="2"/>
      <c r="F467" s="1">
        <f>6.11*EXP((17.27*C467)/(C467+237.3))</f>
        <v>6.11</v>
      </c>
      <c r="G467" s="1">
        <f>F467*D467*0.01</f>
        <v>0</v>
      </c>
      <c r="H467" s="1">
        <f>F467-G467</f>
        <v>6.11</v>
      </c>
      <c r="I467" s="1">
        <f>(4098*F467)/(237.3+C467)^2</f>
        <v>0.44464937670580801</v>
      </c>
      <c r="J467" s="1">
        <f>1013*((293-0.0065*1032)/293)^5.26</f>
        <v>896.81367090649962</v>
      </c>
      <c r="K467" s="1">
        <f>G467/(4.61*(273.15+C467))</f>
        <v>0</v>
      </c>
      <c r="L467" s="1">
        <f>(J467-G467)/(2.87*(273.15+C467))+K467</f>
        <v>1.1439818084491102</v>
      </c>
      <c r="M467" s="1">
        <f>(2.501-0.002361*C467)*10^6</f>
        <v>2501000</v>
      </c>
      <c r="N467" s="1">
        <f>1630*J467/M467</f>
        <v>0.58448871794386026</v>
      </c>
      <c r="O467" s="1">
        <f>MAX(B467:B477)</f>
        <v>0</v>
      </c>
      <c r="P467" s="1" t="e">
        <f>5.67*10^-8*(0.34-0.14*G467^0.5)*(273.15+C467)^4*(B467/O467)</f>
        <v>#DIV/0!</v>
      </c>
      <c r="Q467" s="1" t="e">
        <f>(1-0.23)*B467+P467</f>
        <v>#DIV/0!</v>
      </c>
      <c r="R467" s="1" t="e">
        <f>208/E467</f>
        <v>#DIV/0!</v>
      </c>
      <c r="S467" s="1" t="e">
        <f>(I467*Q467+L467*1004*H467/R467)/(I467+N467*(1+70/R467))</f>
        <v>#DIV/0!</v>
      </c>
      <c r="T467" s="1" t="e">
        <f>S467/(M467)*100000</f>
        <v>#DIV/0!</v>
      </c>
      <c r="U467" s="1">
        <v>465</v>
      </c>
      <c r="V467" s="1" t="e">
        <f>S467/Q467</f>
        <v>#DIV/0!</v>
      </c>
    </row>
    <row r="468" spans="1:22" x14ac:dyDescent="0.25">
      <c r="A468" s="2"/>
      <c r="F468" s="1">
        <f>6.11*EXP((17.27*C468)/(C468+237.3))</f>
        <v>6.11</v>
      </c>
      <c r="G468" s="1">
        <f>F468*D468*0.01</f>
        <v>0</v>
      </c>
      <c r="H468" s="1">
        <f>F468-G468</f>
        <v>6.11</v>
      </c>
      <c r="I468" s="1">
        <f>(4098*F468)/(237.3+C468)^2</f>
        <v>0.44464937670580801</v>
      </c>
      <c r="J468" s="1">
        <f>1013*((293-0.0065*1032)/293)^5.26</f>
        <v>896.81367090649962</v>
      </c>
      <c r="K468" s="1">
        <f>G468/(4.61*(273.15+C468))</f>
        <v>0</v>
      </c>
      <c r="L468" s="1">
        <f>(J468-G468)/(2.87*(273.15+C468))+K468</f>
        <v>1.1439818084491102</v>
      </c>
      <c r="M468" s="1">
        <f>(2.501-0.002361*C468)*10^6</f>
        <v>2501000</v>
      </c>
      <c r="N468" s="1">
        <f>1630*J468/M468</f>
        <v>0.58448871794386026</v>
      </c>
      <c r="O468" s="1">
        <f>MAX(B468:B478)</f>
        <v>0</v>
      </c>
      <c r="P468" s="1" t="e">
        <f>5.67*10^-8*(0.34-0.14*G468^0.5)*(273.15+C468)^4*(B468/O468)</f>
        <v>#DIV/0!</v>
      </c>
      <c r="Q468" s="1" t="e">
        <f>(1-0.23)*B468+P468</f>
        <v>#DIV/0!</v>
      </c>
      <c r="R468" s="1" t="e">
        <f>208/E468</f>
        <v>#DIV/0!</v>
      </c>
      <c r="S468" s="1" t="e">
        <f>(I468*Q468+L468*1004*H468/R468)/(I468+N468*(1+70/R468))</f>
        <v>#DIV/0!</v>
      </c>
      <c r="T468" s="1" t="e">
        <f>S468/(M468)*100000</f>
        <v>#DIV/0!</v>
      </c>
      <c r="U468" s="1">
        <v>466</v>
      </c>
      <c r="V468" s="1" t="e">
        <f>S468/Q468</f>
        <v>#DIV/0!</v>
      </c>
    </row>
    <row r="469" spans="1:22" x14ac:dyDescent="0.25">
      <c r="A469" s="2"/>
      <c r="F469" s="1">
        <f>6.11*EXP((17.27*C469)/(C469+237.3))</f>
        <v>6.11</v>
      </c>
      <c r="G469" s="1">
        <f>F469*D469*0.01</f>
        <v>0</v>
      </c>
      <c r="H469" s="1">
        <f>F469-G469</f>
        <v>6.11</v>
      </c>
      <c r="I469" s="1">
        <f>(4098*F469)/(237.3+C469)^2</f>
        <v>0.44464937670580801</v>
      </c>
      <c r="J469" s="1">
        <f>1013*((293-0.0065*1032)/293)^5.26</f>
        <v>896.81367090649962</v>
      </c>
      <c r="K469" s="1">
        <f>G469/(4.61*(273.15+C469))</f>
        <v>0</v>
      </c>
      <c r="L469" s="1">
        <f>(J469-G469)/(2.87*(273.15+C469))+K469</f>
        <v>1.1439818084491102</v>
      </c>
      <c r="M469" s="1">
        <f>(2.501-0.002361*C469)*10^6</f>
        <v>2501000</v>
      </c>
      <c r="N469" s="1">
        <f>1630*J469/M469</f>
        <v>0.58448871794386026</v>
      </c>
      <c r="O469" s="1">
        <f>MAX(B469:B479)</f>
        <v>0</v>
      </c>
      <c r="P469" s="1" t="e">
        <f>5.67*10^-8*(0.34-0.14*G469^0.5)*(273.15+C469)^4*(B469/O469)</f>
        <v>#DIV/0!</v>
      </c>
      <c r="Q469" s="1" t="e">
        <f>(1-0.23)*B469+P469</f>
        <v>#DIV/0!</v>
      </c>
      <c r="R469" s="1" t="e">
        <f>208/E469</f>
        <v>#DIV/0!</v>
      </c>
      <c r="S469" s="1" t="e">
        <f>(I469*Q469+L469*1004*H469/R469)/(I469+N469*(1+70/R469))</f>
        <v>#DIV/0!</v>
      </c>
      <c r="T469" s="1" t="e">
        <f>S469/(M469)*100000</f>
        <v>#DIV/0!</v>
      </c>
      <c r="U469" s="1">
        <v>467</v>
      </c>
      <c r="V469" s="1" t="e">
        <f>S469/Q469</f>
        <v>#DIV/0!</v>
      </c>
    </row>
    <row r="470" spans="1:22" x14ac:dyDescent="0.25">
      <c r="A470" s="2"/>
      <c r="F470" s="1">
        <f>6.11*EXP((17.27*C470)/(C470+237.3))</f>
        <v>6.11</v>
      </c>
      <c r="G470" s="1">
        <f>F470*D470*0.01</f>
        <v>0</v>
      </c>
      <c r="H470" s="1">
        <f>F470-G470</f>
        <v>6.11</v>
      </c>
      <c r="I470" s="1">
        <f>(4098*F470)/(237.3+C470)^2</f>
        <v>0.44464937670580801</v>
      </c>
      <c r="J470" s="1">
        <f>1013*((293-0.0065*1032)/293)^5.26</f>
        <v>896.81367090649962</v>
      </c>
      <c r="K470" s="1">
        <f>G470/(4.61*(273.15+C470))</f>
        <v>0</v>
      </c>
      <c r="L470" s="1">
        <f>(J470-G470)/(2.87*(273.15+C470))+K470</f>
        <v>1.1439818084491102</v>
      </c>
      <c r="M470" s="1">
        <f>(2.501-0.002361*C470)*10^6</f>
        <v>2501000</v>
      </c>
      <c r="N470" s="1">
        <f>1630*J470/M470</f>
        <v>0.58448871794386026</v>
      </c>
      <c r="O470" s="1">
        <f>MAX(B470:B480)</f>
        <v>0</v>
      </c>
      <c r="P470" s="1" t="e">
        <f>5.67*10^-8*(0.34-0.14*G470^0.5)*(273.15+C470)^4*(B470/O470)</f>
        <v>#DIV/0!</v>
      </c>
      <c r="Q470" s="1" t="e">
        <f>(1-0.23)*B470+P470</f>
        <v>#DIV/0!</v>
      </c>
      <c r="R470" s="1" t="e">
        <f>208/E470</f>
        <v>#DIV/0!</v>
      </c>
      <c r="S470" s="1" t="e">
        <f>(I470*Q470+L470*1004*H470/R470)/(I470+N470*(1+70/R470))</f>
        <v>#DIV/0!</v>
      </c>
      <c r="T470" s="1" t="e">
        <f>S470/(M470)*100000</f>
        <v>#DIV/0!</v>
      </c>
      <c r="U470" s="1">
        <v>468</v>
      </c>
      <c r="V470" s="1" t="e">
        <f>S470/Q470</f>
        <v>#DIV/0!</v>
      </c>
    </row>
    <row r="471" spans="1:22" x14ac:dyDescent="0.25">
      <c r="A471" s="2"/>
      <c r="F471" s="1">
        <f>6.11*EXP((17.27*C471)/(C471+237.3))</f>
        <v>6.11</v>
      </c>
      <c r="G471" s="1">
        <f>F471*D471*0.01</f>
        <v>0</v>
      </c>
      <c r="H471" s="1">
        <f>F471-G471</f>
        <v>6.11</v>
      </c>
      <c r="I471" s="1">
        <f>(4098*F471)/(237.3+C471)^2</f>
        <v>0.44464937670580801</v>
      </c>
      <c r="J471" s="1">
        <f>1013*((293-0.0065*1032)/293)^5.26</f>
        <v>896.81367090649962</v>
      </c>
      <c r="K471" s="1">
        <f>G471/(4.61*(273.15+C471))</f>
        <v>0</v>
      </c>
      <c r="L471" s="1">
        <f>(J471-G471)/(2.87*(273.15+C471))+K471</f>
        <v>1.1439818084491102</v>
      </c>
      <c r="M471" s="1">
        <f>(2.501-0.002361*C471)*10^6</f>
        <v>2501000</v>
      </c>
      <c r="N471" s="1">
        <f>1630*J471/M471</f>
        <v>0.58448871794386026</v>
      </c>
      <c r="O471" s="1">
        <f>MAX(B471:B481)</f>
        <v>0</v>
      </c>
      <c r="P471" s="1" t="e">
        <f>5.67*10^-8*(0.34-0.14*G471^0.5)*(273.15+C471)^4*(B471/O471)</f>
        <v>#DIV/0!</v>
      </c>
      <c r="Q471" s="1" t="e">
        <f>(1-0.23)*B471+P471</f>
        <v>#DIV/0!</v>
      </c>
      <c r="R471" s="1" t="e">
        <f>208/E471</f>
        <v>#DIV/0!</v>
      </c>
      <c r="S471" s="1" t="e">
        <f>(I471*Q471+L471*1004*H471/R471)/(I471+N471*(1+70/R471))</f>
        <v>#DIV/0!</v>
      </c>
      <c r="T471" s="1" t="e">
        <f>S471/(M471)*100000</f>
        <v>#DIV/0!</v>
      </c>
      <c r="U471" s="1">
        <v>469</v>
      </c>
      <c r="V471" s="1" t="e">
        <f>S471/Q471</f>
        <v>#DIV/0!</v>
      </c>
    </row>
    <row r="472" spans="1:22" x14ac:dyDescent="0.25">
      <c r="A472" s="2"/>
      <c r="F472" s="1">
        <f>6.11*EXP((17.27*C472)/(C472+237.3))</f>
        <v>6.11</v>
      </c>
      <c r="G472" s="1">
        <f>F472*D472*0.01</f>
        <v>0</v>
      </c>
      <c r="H472" s="1">
        <f>F472-G472</f>
        <v>6.11</v>
      </c>
      <c r="I472" s="1">
        <f>(4098*F472)/(237.3+C472)^2</f>
        <v>0.44464937670580801</v>
      </c>
      <c r="J472" s="1">
        <f>1013*((293-0.0065*1032)/293)^5.26</f>
        <v>896.81367090649962</v>
      </c>
      <c r="K472" s="1">
        <f>G472/(4.61*(273.15+C472))</f>
        <v>0</v>
      </c>
      <c r="L472" s="1">
        <f>(J472-G472)/(2.87*(273.15+C472))+K472</f>
        <v>1.1439818084491102</v>
      </c>
      <c r="M472" s="1">
        <f>(2.501-0.002361*C472)*10^6</f>
        <v>2501000</v>
      </c>
      <c r="N472" s="1">
        <f>1630*J472/M472</f>
        <v>0.58448871794386026</v>
      </c>
      <c r="O472" s="1">
        <f>MAX(B472:B482)</f>
        <v>0</v>
      </c>
      <c r="P472" s="1" t="e">
        <f>5.67*10^-8*(0.34-0.14*G472^0.5)*(273.15+C472)^4*(B472/O472)</f>
        <v>#DIV/0!</v>
      </c>
      <c r="Q472" s="1" t="e">
        <f>(1-0.23)*B472+P472</f>
        <v>#DIV/0!</v>
      </c>
      <c r="R472" s="1" t="e">
        <f>208/E472</f>
        <v>#DIV/0!</v>
      </c>
      <c r="S472" s="1" t="e">
        <f>(I472*Q472+L472*1004*H472/R472)/(I472+N472*(1+70/R472))</f>
        <v>#DIV/0!</v>
      </c>
      <c r="T472" s="1" t="e">
        <f>S472/(M472)*100000</f>
        <v>#DIV/0!</v>
      </c>
      <c r="U472" s="1">
        <v>470</v>
      </c>
      <c r="V472" s="1" t="e">
        <f>S472/Q472</f>
        <v>#DIV/0!</v>
      </c>
    </row>
    <row r="473" spans="1:22" x14ac:dyDescent="0.25">
      <c r="A473" s="2"/>
      <c r="F473" s="1">
        <f>6.11*EXP((17.27*C473)/(C473+237.3))</f>
        <v>6.11</v>
      </c>
      <c r="G473" s="1">
        <f>F473*D473*0.01</f>
        <v>0</v>
      </c>
      <c r="H473" s="1">
        <f>F473-G473</f>
        <v>6.11</v>
      </c>
      <c r="I473" s="1">
        <f>(4098*F473)/(237.3+C473)^2</f>
        <v>0.44464937670580801</v>
      </c>
      <c r="J473" s="1">
        <f>1013*((293-0.0065*1032)/293)^5.26</f>
        <v>896.81367090649962</v>
      </c>
      <c r="K473" s="1">
        <f>G473/(4.61*(273.15+C473))</f>
        <v>0</v>
      </c>
      <c r="L473" s="1">
        <f>(J473-G473)/(2.87*(273.15+C473))+K473</f>
        <v>1.1439818084491102</v>
      </c>
      <c r="M473" s="1">
        <f>(2.501-0.002361*C473)*10^6</f>
        <v>2501000</v>
      </c>
      <c r="N473" s="1">
        <f>1630*J473/M473</f>
        <v>0.58448871794386026</v>
      </c>
      <c r="O473" s="1">
        <f>MAX(B473:B483)</f>
        <v>0</v>
      </c>
      <c r="P473" s="1" t="e">
        <f>5.67*10^-8*(0.34-0.14*G473^0.5)*(273.15+C473)^4*(B473/O473)</f>
        <v>#DIV/0!</v>
      </c>
      <c r="Q473" s="1" t="e">
        <f>(1-0.23)*B473+P473</f>
        <v>#DIV/0!</v>
      </c>
      <c r="R473" s="1" t="e">
        <f>208/E473</f>
        <v>#DIV/0!</v>
      </c>
      <c r="S473" s="1" t="e">
        <f>(I473*Q473+L473*1004*H473/R473)/(I473+N473*(1+70/R473))</f>
        <v>#DIV/0!</v>
      </c>
      <c r="T473" s="1" t="e">
        <f>S473/(M473)*100000</f>
        <v>#DIV/0!</v>
      </c>
      <c r="U473" s="1">
        <v>471</v>
      </c>
      <c r="V473" s="1" t="e">
        <f>S473/Q473</f>
        <v>#DIV/0!</v>
      </c>
    </row>
    <row r="474" spans="1:22" x14ac:dyDescent="0.25">
      <c r="A474" s="2"/>
      <c r="F474" s="1">
        <f>6.11*EXP((17.27*C474)/(C474+237.3))</f>
        <v>6.11</v>
      </c>
      <c r="G474" s="1">
        <f>F474*D474*0.01</f>
        <v>0</v>
      </c>
      <c r="H474" s="1">
        <f>F474-G474</f>
        <v>6.11</v>
      </c>
      <c r="I474" s="1">
        <f>(4098*F474)/(237.3+C474)^2</f>
        <v>0.44464937670580801</v>
      </c>
      <c r="J474" s="1">
        <f>1013*((293-0.0065*1032)/293)^5.26</f>
        <v>896.81367090649962</v>
      </c>
      <c r="K474" s="1">
        <f>G474/(4.61*(273.15+C474))</f>
        <v>0</v>
      </c>
      <c r="L474" s="1">
        <f>(J474-G474)/(2.87*(273.15+C474))+K474</f>
        <v>1.1439818084491102</v>
      </c>
      <c r="M474" s="1">
        <f>(2.501-0.002361*C474)*10^6</f>
        <v>2501000</v>
      </c>
      <c r="N474" s="1">
        <f>1630*J474/M474</f>
        <v>0.58448871794386026</v>
      </c>
      <c r="O474" s="1">
        <f>MAX(B474:B484)</f>
        <v>0</v>
      </c>
      <c r="P474" s="1" t="e">
        <f>5.67*10^-8*(0.34-0.14*G474^0.5)*(273.15+C474)^4*(B474/O474)</f>
        <v>#DIV/0!</v>
      </c>
      <c r="Q474" s="1" t="e">
        <f>(1-0.23)*B474+P474</f>
        <v>#DIV/0!</v>
      </c>
      <c r="R474" s="1" t="e">
        <f>208/E474</f>
        <v>#DIV/0!</v>
      </c>
      <c r="S474" s="1" t="e">
        <f>(I474*Q474+L474*1004*H474/R474)/(I474+N474*(1+70/R474))</f>
        <v>#DIV/0!</v>
      </c>
      <c r="T474" s="1" t="e">
        <f>S474/(M474)*100000</f>
        <v>#DIV/0!</v>
      </c>
      <c r="U474" s="1">
        <v>472</v>
      </c>
      <c r="V474" s="1" t="e">
        <f>S474/Q474</f>
        <v>#DIV/0!</v>
      </c>
    </row>
    <row r="475" spans="1:22" x14ac:dyDescent="0.25">
      <c r="A475" s="2"/>
      <c r="F475" s="1">
        <f>6.11*EXP((17.27*C475)/(C475+237.3))</f>
        <v>6.11</v>
      </c>
      <c r="G475" s="1">
        <f>F475*D475*0.01</f>
        <v>0</v>
      </c>
      <c r="H475" s="1">
        <f>F475-G475</f>
        <v>6.11</v>
      </c>
      <c r="I475" s="1">
        <f>(4098*F475)/(237.3+C475)^2</f>
        <v>0.44464937670580801</v>
      </c>
      <c r="J475" s="1">
        <f>1013*((293-0.0065*1032)/293)^5.26</f>
        <v>896.81367090649962</v>
      </c>
      <c r="K475" s="1">
        <f>G475/(4.61*(273.15+C475))</f>
        <v>0</v>
      </c>
      <c r="L475" s="1">
        <f>(J475-G475)/(2.87*(273.15+C475))+K475</f>
        <v>1.1439818084491102</v>
      </c>
      <c r="M475" s="1">
        <f>(2.501-0.002361*C475)*10^6</f>
        <v>2501000</v>
      </c>
      <c r="N475" s="1">
        <f>1630*J475/M475</f>
        <v>0.58448871794386026</v>
      </c>
      <c r="O475" s="1">
        <f>MAX(B475:B485)</f>
        <v>0</v>
      </c>
      <c r="P475" s="1" t="e">
        <f>5.67*10^-8*(0.34-0.14*G475^0.5)*(273.15+C475)^4*(B475/O475)</f>
        <v>#DIV/0!</v>
      </c>
      <c r="Q475" s="1" t="e">
        <f>(1-0.23)*B475+P475</f>
        <v>#DIV/0!</v>
      </c>
      <c r="R475" s="1" t="e">
        <f>208/E475</f>
        <v>#DIV/0!</v>
      </c>
      <c r="S475" s="1" t="e">
        <f>(I475*Q475+L475*1004*H475/R475)/(I475+N475*(1+70/R475))</f>
        <v>#DIV/0!</v>
      </c>
      <c r="T475" s="1" t="e">
        <f>S475/(M475)*100000</f>
        <v>#DIV/0!</v>
      </c>
      <c r="U475" s="1">
        <v>473</v>
      </c>
      <c r="V475" s="1" t="e">
        <f>S475/Q475</f>
        <v>#DIV/0!</v>
      </c>
    </row>
    <row r="476" spans="1:22" x14ac:dyDescent="0.25">
      <c r="A476" s="2"/>
      <c r="F476" s="1">
        <f>6.11*EXP((17.27*C476)/(C476+237.3))</f>
        <v>6.11</v>
      </c>
      <c r="G476" s="1">
        <f>F476*D476*0.01</f>
        <v>0</v>
      </c>
      <c r="H476" s="1">
        <f>F476-G476</f>
        <v>6.11</v>
      </c>
      <c r="I476" s="1">
        <f>(4098*F476)/(237.3+C476)^2</f>
        <v>0.44464937670580801</v>
      </c>
      <c r="J476" s="1">
        <f>1013*((293-0.0065*1032)/293)^5.26</f>
        <v>896.81367090649962</v>
      </c>
      <c r="K476" s="1">
        <f>G476/(4.61*(273.15+C476))</f>
        <v>0</v>
      </c>
      <c r="L476" s="1">
        <f>(J476-G476)/(2.87*(273.15+C476))+K476</f>
        <v>1.1439818084491102</v>
      </c>
      <c r="M476" s="1">
        <f>(2.501-0.002361*C476)*10^6</f>
        <v>2501000</v>
      </c>
      <c r="N476" s="1">
        <f>1630*J476/M476</f>
        <v>0.58448871794386026</v>
      </c>
      <c r="O476" s="1">
        <f>MAX(B476:B486)</f>
        <v>0</v>
      </c>
      <c r="P476" s="1" t="e">
        <f>5.67*10^-8*(0.34-0.14*G476^0.5)*(273.15+C476)^4*(B476/O476)</f>
        <v>#DIV/0!</v>
      </c>
      <c r="Q476" s="1" t="e">
        <f>(1-0.23)*B476+P476</f>
        <v>#DIV/0!</v>
      </c>
      <c r="R476" s="1" t="e">
        <f>208/E476</f>
        <v>#DIV/0!</v>
      </c>
      <c r="S476" s="1" t="e">
        <f>(I476*Q476+L476*1004*H476/R476)/(I476+N476*(1+70/R476))</f>
        <v>#DIV/0!</v>
      </c>
      <c r="T476" s="1" t="e">
        <f>S476/(M476)*100000</f>
        <v>#DIV/0!</v>
      </c>
      <c r="U476" s="1">
        <v>474</v>
      </c>
      <c r="V476" s="1" t="e">
        <f>S476/Q476</f>
        <v>#DIV/0!</v>
      </c>
    </row>
    <row r="477" spans="1:22" x14ac:dyDescent="0.25">
      <c r="A477" s="2"/>
      <c r="F477" s="1">
        <f>6.11*EXP((17.27*C477)/(C477+237.3))</f>
        <v>6.11</v>
      </c>
      <c r="G477" s="1">
        <f>F477*D477*0.01</f>
        <v>0</v>
      </c>
      <c r="H477" s="1">
        <f>F477-G477</f>
        <v>6.11</v>
      </c>
      <c r="I477" s="1">
        <f>(4098*F477)/(237.3+C477)^2</f>
        <v>0.44464937670580801</v>
      </c>
      <c r="J477" s="1">
        <f>1013*((293-0.0065*1032)/293)^5.26</f>
        <v>896.81367090649962</v>
      </c>
      <c r="K477" s="1">
        <f>G477/(4.61*(273.15+C477))</f>
        <v>0</v>
      </c>
      <c r="L477" s="1">
        <f>(J477-G477)/(2.87*(273.15+C477))+K477</f>
        <v>1.1439818084491102</v>
      </c>
      <c r="M477" s="1">
        <f>(2.501-0.002361*C477)*10^6</f>
        <v>2501000</v>
      </c>
      <c r="N477" s="1">
        <f>1630*J477/M477</f>
        <v>0.58448871794386026</v>
      </c>
      <c r="O477" s="1">
        <f>MAX(B477:B487)</f>
        <v>0</v>
      </c>
      <c r="P477" s="1" t="e">
        <f>5.67*10^-8*(0.34-0.14*G477^0.5)*(273.15+C477)^4*(B477/O477)</f>
        <v>#DIV/0!</v>
      </c>
      <c r="Q477" s="1" t="e">
        <f>(1-0.23)*B477+P477</f>
        <v>#DIV/0!</v>
      </c>
      <c r="R477" s="1" t="e">
        <f>208/E477</f>
        <v>#DIV/0!</v>
      </c>
      <c r="S477" s="1" t="e">
        <f>(I477*Q477+L477*1004*H477/R477)/(I477+N477*(1+70/R477))</f>
        <v>#DIV/0!</v>
      </c>
      <c r="T477" s="1" t="e">
        <f>S477/(M477)*100000</f>
        <v>#DIV/0!</v>
      </c>
      <c r="U477" s="1">
        <v>475</v>
      </c>
      <c r="V477" s="1" t="e">
        <f>S477/Q477</f>
        <v>#DIV/0!</v>
      </c>
    </row>
    <row r="478" spans="1:22" x14ac:dyDescent="0.25">
      <c r="A478" s="2"/>
      <c r="F478" s="1">
        <f>6.11*EXP((17.27*C478)/(C478+237.3))</f>
        <v>6.11</v>
      </c>
      <c r="G478" s="1">
        <f>F478*D478*0.01</f>
        <v>0</v>
      </c>
      <c r="H478" s="1">
        <f>F478-G478</f>
        <v>6.11</v>
      </c>
      <c r="I478" s="1">
        <f>(4098*F478)/(237.3+C478)^2</f>
        <v>0.44464937670580801</v>
      </c>
      <c r="J478" s="1">
        <f>1013*((293-0.0065*1032)/293)^5.26</f>
        <v>896.81367090649962</v>
      </c>
      <c r="K478" s="1">
        <f>G478/(4.61*(273.15+C478))</f>
        <v>0</v>
      </c>
      <c r="L478" s="1">
        <f>(J478-G478)/(2.87*(273.15+C478))+K478</f>
        <v>1.1439818084491102</v>
      </c>
      <c r="M478" s="1">
        <f>(2.501-0.002361*C478)*10^6</f>
        <v>2501000</v>
      </c>
      <c r="N478" s="1">
        <f>1630*J478/M478</f>
        <v>0.58448871794386026</v>
      </c>
      <c r="O478" s="1">
        <f>MAX(B478:B488)</f>
        <v>0</v>
      </c>
      <c r="P478" s="1" t="e">
        <f>5.67*10^-8*(0.34-0.14*G478^0.5)*(273.15+C478)^4*(B478/O478)</f>
        <v>#DIV/0!</v>
      </c>
      <c r="Q478" s="1" t="e">
        <f>(1-0.23)*B478+P478</f>
        <v>#DIV/0!</v>
      </c>
      <c r="R478" s="1" t="e">
        <f>208/E478</f>
        <v>#DIV/0!</v>
      </c>
      <c r="S478" s="1" t="e">
        <f>(I478*Q478+L478*1004*H478/R478)/(I478+N478*(1+70/R478))</f>
        <v>#DIV/0!</v>
      </c>
      <c r="T478" s="1" t="e">
        <f>S478/(M478)*100000</f>
        <v>#DIV/0!</v>
      </c>
      <c r="U478" s="1">
        <v>476</v>
      </c>
      <c r="V478" s="1" t="e">
        <f>S478/Q478</f>
        <v>#DIV/0!</v>
      </c>
    </row>
    <row r="479" spans="1:22" x14ac:dyDescent="0.25">
      <c r="A479" s="2"/>
      <c r="F479" s="1">
        <f>6.11*EXP((17.27*C479)/(C479+237.3))</f>
        <v>6.11</v>
      </c>
      <c r="G479" s="1">
        <f>F479*D479*0.01</f>
        <v>0</v>
      </c>
      <c r="H479" s="1">
        <f>F479-G479</f>
        <v>6.11</v>
      </c>
      <c r="I479" s="1">
        <f>(4098*F479)/(237.3+C479)^2</f>
        <v>0.44464937670580801</v>
      </c>
      <c r="J479" s="1">
        <f>1013*((293-0.0065*1032)/293)^5.26</f>
        <v>896.81367090649962</v>
      </c>
      <c r="K479" s="1">
        <f>G479/(4.61*(273.15+C479))</f>
        <v>0</v>
      </c>
      <c r="L479" s="1">
        <f>(J479-G479)/(2.87*(273.15+C479))+K479</f>
        <v>1.1439818084491102</v>
      </c>
      <c r="M479" s="1">
        <f>(2.501-0.002361*C479)*10^6</f>
        <v>2501000</v>
      </c>
      <c r="N479" s="1">
        <f>1630*J479/M479</f>
        <v>0.58448871794386026</v>
      </c>
      <c r="O479" s="1">
        <f>MAX(B479:B489)</f>
        <v>0</v>
      </c>
      <c r="P479" s="1" t="e">
        <f>5.67*10^-8*(0.34-0.14*G479^0.5)*(273.15+C479)^4*(B479/O479)</f>
        <v>#DIV/0!</v>
      </c>
      <c r="Q479" s="1" t="e">
        <f>(1-0.23)*B479+P479</f>
        <v>#DIV/0!</v>
      </c>
      <c r="R479" s="1" t="e">
        <f>208/E479</f>
        <v>#DIV/0!</v>
      </c>
      <c r="S479" s="1" t="e">
        <f>(I479*Q479+L479*1004*H479/R479)/(I479+N479*(1+70/R479))</f>
        <v>#DIV/0!</v>
      </c>
      <c r="T479" s="1" t="e">
        <f>S479/(M479)*100000</f>
        <v>#DIV/0!</v>
      </c>
      <c r="U479" s="1">
        <v>477</v>
      </c>
      <c r="V479" s="1" t="e">
        <f>S479/Q479</f>
        <v>#DIV/0!</v>
      </c>
    </row>
    <row r="480" spans="1:22" x14ac:dyDescent="0.25">
      <c r="A480" s="2"/>
      <c r="F480" s="1">
        <f>6.11*EXP((17.27*C480)/(C480+237.3))</f>
        <v>6.11</v>
      </c>
      <c r="G480" s="1">
        <f>F480*D480*0.01</f>
        <v>0</v>
      </c>
      <c r="H480" s="1">
        <f>F480-G480</f>
        <v>6.11</v>
      </c>
      <c r="I480" s="1">
        <f>(4098*F480)/(237.3+C480)^2</f>
        <v>0.44464937670580801</v>
      </c>
      <c r="J480" s="1">
        <f>1013*((293-0.0065*1032)/293)^5.26</f>
        <v>896.81367090649962</v>
      </c>
      <c r="K480" s="1">
        <f>G480/(4.61*(273.15+C480))</f>
        <v>0</v>
      </c>
      <c r="L480" s="1">
        <f>(J480-G480)/(2.87*(273.15+C480))+K480</f>
        <v>1.1439818084491102</v>
      </c>
      <c r="M480" s="1">
        <f>(2.501-0.002361*C480)*10^6</f>
        <v>2501000</v>
      </c>
      <c r="N480" s="1">
        <f>1630*J480/M480</f>
        <v>0.58448871794386026</v>
      </c>
      <c r="O480" s="1">
        <f>MAX(B480:B490)</f>
        <v>0</v>
      </c>
      <c r="P480" s="1" t="e">
        <f>5.67*10^-8*(0.34-0.14*G480^0.5)*(273.15+C480)^4*(B480/O480)</f>
        <v>#DIV/0!</v>
      </c>
      <c r="Q480" s="1" t="e">
        <f>(1-0.23)*B480+P480</f>
        <v>#DIV/0!</v>
      </c>
      <c r="R480" s="1" t="e">
        <f>208/E480</f>
        <v>#DIV/0!</v>
      </c>
      <c r="S480" s="1" t="e">
        <f>(I480*Q480+L480*1004*H480/R480)/(I480+N480*(1+70/R480))</f>
        <v>#DIV/0!</v>
      </c>
      <c r="T480" s="1" t="e">
        <f>S480/(M480)*100000</f>
        <v>#DIV/0!</v>
      </c>
      <c r="U480" s="1">
        <v>478</v>
      </c>
      <c r="V480" s="1" t="e">
        <f>S480/Q480</f>
        <v>#DIV/0!</v>
      </c>
    </row>
    <row r="481" spans="1:22" x14ac:dyDescent="0.25">
      <c r="A481" s="2"/>
      <c r="F481" s="1">
        <f>6.11*EXP((17.27*C481)/(C481+237.3))</f>
        <v>6.11</v>
      </c>
      <c r="G481" s="1">
        <f>F481*D481*0.01</f>
        <v>0</v>
      </c>
      <c r="H481" s="1">
        <f>F481-G481</f>
        <v>6.11</v>
      </c>
      <c r="I481" s="1">
        <f>(4098*F481)/(237.3+C481)^2</f>
        <v>0.44464937670580801</v>
      </c>
      <c r="J481" s="1">
        <f>1013*((293-0.0065*1032)/293)^5.26</f>
        <v>896.81367090649962</v>
      </c>
      <c r="K481" s="1">
        <f>G481/(4.61*(273.15+C481))</f>
        <v>0</v>
      </c>
      <c r="L481" s="1">
        <f>(J481-G481)/(2.87*(273.15+C481))+K481</f>
        <v>1.1439818084491102</v>
      </c>
      <c r="M481" s="1">
        <f>(2.501-0.002361*C481)*10^6</f>
        <v>2501000</v>
      </c>
      <c r="N481" s="1">
        <f>1630*J481/M481</f>
        <v>0.58448871794386026</v>
      </c>
      <c r="O481" s="1">
        <f>MAX(B481:B491)</f>
        <v>0</v>
      </c>
      <c r="P481" s="1" t="e">
        <f>5.67*10^-8*(0.34-0.14*G481^0.5)*(273.15+C481)^4*(B481/O481)</f>
        <v>#DIV/0!</v>
      </c>
      <c r="Q481" s="1" t="e">
        <f>(1-0.23)*B481+P481</f>
        <v>#DIV/0!</v>
      </c>
      <c r="R481" s="1" t="e">
        <f>208/E481</f>
        <v>#DIV/0!</v>
      </c>
      <c r="S481" s="1" t="e">
        <f>(I481*Q481+L481*1004*H481/R481)/(I481+N481*(1+70/R481))</f>
        <v>#DIV/0!</v>
      </c>
      <c r="T481" s="1" t="e">
        <f>S481/(M481)*100000</f>
        <v>#DIV/0!</v>
      </c>
      <c r="U481" s="1">
        <v>479</v>
      </c>
      <c r="V481" s="1" t="e">
        <f>S481/Q481</f>
        <v>#DIV/0!</v>
      </c>
    </row>
    <row r="482" spans="1:22" x14ac:dyDescent="0.25">
      <c r="A482" s="2"/>
      <c r="F482" s="1">
        <f>6.11*EXP((17.27*C482)/(C482+237.3))</f>
        <v>6.11</v>
      </c>
      <c r="G482" s="1">
        <f>F482*D482*0.01</f>
        <v>0</v>
      </c>
      <c r="H482" s="1">
        <f>F482-G482</f>
        <v>6.11</v>
      </c>
      <c r="I482" s="1">
        <f>(4098*F482)/(237.3+C482)^2</f>
        <v>0.44464937670580801</v>
      </c>
      <c r="J482" s="1">
        <f>1013*((293-0.0065*1032)/293)^5.26</f>
        <v>896.81367090649962</v>
      </c>
      <c r="K482" s="1">
        <f>G482/(4.61*(273.15+C482))</f>
        <v>0</v>
      </c>
      <c r="L482" s="1">
        <f>(J482-G482)/(2.87*(273.15+C482))+K482</f>
        <v>1.1439818084491102</v>
      </c>
      <c r="M482" s="1">
        <f>(2.501-0.002361*C482)*10^6</f>
        <v>2501000</v>
      </c>
      <c r="N482" s="1">
        <f>1630*J482/M482</f>
        <v>0.58448871794386026</v>
      </c>
      <c r="O482" s="1">
        <f>MAX(B482:B492)</f>
        <v>0</v>
      </c>
      <c r="P482" s="1" t="e">
        <f>5.67*10^-8*(0.34-0.14*G482^0.5)*(273.15+C482)^4*(B482/O482)</f>
        <v>#DIV/0!</v>
      </c>
      <c r="Q482" s="1" t="e">
        <f>(1-0.23)*B482+P482</f>
        <v>#DIV/0!</v>
      </c>
      <c r="R482" s="1" t="e">
        <f>208/E482</f>
        <v>#DIV/0!</v>
      </c>
      <c r="S482" s="1" t="e">
        <f>(I482*Q482+L482*1004*H482/R482)/(I482+N482*(1+70/R482))</f>
        <v>#DIV/0!</v>
      </c>
      <c r="T482" s="1" t="e">
        <f>S482/(M482)*100000</f>
        <v>#DIV/0!</v>
      </c>
      <c r="U482" s="1">
        <v>480</v>
      </c>
      <c r="V482" s="1" t="e">
        <f>S482/Q482</f>
        <v>#DIV/0!</v>
      </c>
    </row>
    <row r="483" spans="1:22" x14ac:dyDescent="0.25">
      <c r="A483" s="2"/>
      <c r="F483" s="1">
        <f>6.11*EXP((17.27*C483)/(C483+237.3))</f>
        <v>6.11</v>
      </c>
      <c r="G483" s="1">
        <f>F483*D483*0.01</f>
        <v>0</v>
      </c>
      <c r="H483" s="1">
        <f>F483-G483</f>
        <v>6.11</v>
      </c>
      <c r="I483" s="1">
        <f>(4098*F483)/(237.3+C483)^2</f>
        <v>0.44464937670580801</v>
      </c>
      <c r="J483" s="1">
        <f>1013*((293-0.0065*1032)/293)^5.26</f>
        <v>896.81367090649962</v>
      </c>
      <c r="K483" s="1">
        <f>G483/(4.61*(273.15+C483))</f>
        <v>0</v>
      </c>
      <c r="L483" s="1">
        <f>(J483-G483)/(2.87*(273.15+C483))+K483</f>
        <v>1.1439818084491102</v>
      </c>
      <c r="M483" s="1">
        <f>(2.501-0.002361*C483)*10^6</f>
        <v>2501000</v>
      </c>
      <c r="N483" s="1">
        <f>1630*J483/M483</f>
        <v>0.58448871794386026</v>
      </c>
      <c r="O483" s="1">
        <f>MAX(B483:B493)</f>
        <v>0</v>
      </c>
      <c r="P483" s="1" t="e">
        <f>5.67*10^-8*(0.34-0.14*G483^0.5)*(273.15+C483)^4*(B483/O483)</f>
        <v>#DIV/0!</v>
      </c>
      <c r="Q483" s="1" t="e">
        <f>(1-0.23)*B483+P483</f>
        <v>#DIV/0!</v>
      </c>
      <c r="R483" s="1" t="e">
        <f>208/E483</f>
        <v>#DIV/0!</v>
      </c>
      <c r="S483" s="1" t="e">
        <f>(I483*Q483+L483*1004*H483/R483)/(I483+N483*(1+70/R483))</f>
        <v>#DIV/0!</v>
      </c>
      <c r="T483" s="1" t="e">
        <f>S483/(M483)*100000</f>
        <v>#DIV/0!</v>
      </c>
      <c r="U483" s="1">
        <v>481</v>
      </c>
      <c r="V483" s="1" t="e">
        <f>S483/Q483</f>
        <v>#DIV/0!</v>
      </c>
    </row>
    <row r="484" spans="1:22" x14ac:dyDescent="0.25">
      <c r="A484" s="2"/>
      <c r="F484" s="1">
        <f>6.11*EXP((17.27*C484)/(C484+237.3))</f>
        <v>6.11</v>
      </c>
      <c r="G484" s="1">
        <f>F484*D484*0.01</f>
        <v>0</v>
      </c>
      <c r="H484" s="1">
        <f>F484-G484</f>
        <v>6.11</v>
      </c>
      <c r="I484" s="1">
        <f>(4098*F484)/(237.3+C484)^2</f>
        <v>0.44464937670580801</v>
      </c>
      <c r="J484" s="1">
        <f>1013*((293-0.0065*1032)/293)^5.26</f>
        <v>896.81367090649962</v>
      </c>
      <c r="K484" s="1">
        <f>G484/(4.61*(273.15+C484))</f>
        <v>0</v>
      </c>
      <c r="L484" s="1">
        <f>(J484-G484)/(2.87*(273.15+C484))+K484</f>
        <v>1.1439818084491102</v>
      </c>
      <c r="M484" s="1">
        <f>(2.501-0.002361*C484)*10^6</f>
        <v>2501000</v>
      </c>
      <c r="N484" s="1">
        <f>1630*J484/M484</f>
        <v>0.58448871794386026</v>
      </c>
      <c r="O484" s="1">
        <f>MAX(B484:B494)</f>
        <v>0</v>
      </c>
      <c r="P484" s="1" t="e">
        <f>5.67*10^-8*(0.34-0.14*G484^0.5)*(273.15+C484)^4*(B484/O484)</f>
        <v>#DIV/0!</v>
      </c>
      <c r="Q484" s="1" t="e">
        <f>(1-0.23)*B484+P484</f>
        <v>#DIV/0!</v>
      </c>
      <c r="R484" s="1" t="e">
        <f>208/E484</f>
        <v>#DIV/0!</v>
      </c>
      <c r="S484" s="1" t="e">
        <f>(I484*Q484+L484*1004*H484/R484)/(I484+N484*(1+70/R484))</f>
        <v>#DIV/0!</v>
      </c>
      <c r="T484" s="1" t="e">
        <f>S484/(M484)*100000</f>
        <v>#DIV/0!</v>
      </c>
      <c r="U484" s="1">
        <v>482</v>
      </c>
      <c r="V484" s="1" t="e">
        <f>S484/Q484</f>
        <v>#DIV/0!</v>
      </c>
    </row>
    <row r="485" spans="1:22" x14ac:dyDescent="0.25">
      <c r="A485" s="2"/>
      <c r="F485" s="1">
        <f>6.11*EXP((17.27*C485)/(C485+237.3))</f>
        <v>6.11</v>
      </c>
      <c r="G485" s="1">
        <f>F485*D485*0.01</f>
        <v>0</v>
      </c>
      <c r="H485" s="1">
        <f>F485-G485</f>
        <v>6.11</v>
      </c>
      <c r="I485" s="1">
        <f>(4098*F485)/(237.3+C485)^2</f>
        <v>0.44464937670580801</v>
      </c>
      <c r="J485" s="1">
        <f>1013*((293-0.0065*1032)/293)^5.26</f>
        <v>896.81367090649962</v>
      </c>
      <c r="K485" s="1">
        <f>G485/(4.61*(273.15+C485))</f>
        <v>0</v>
      </c>
      <c r="L485" s="1">
        <f>(J485-G485)/(2.87*(273.15+C485))+K485</f>
        <v>1.1439818084491102</v>
      </c>
      <c r="M485" s="1">
        <f>(2.501-0.002361*C485)*10^6</f>
        <v>2501000</v>
      </c>
      <c r="N485" s="1">
        <f>1630*J485/M485</f>
        <v>0.58448871794386026</v>
      </c>
      <c r="O485" s="1">
        <f>MAX(B485:B495)</f>
        <v>0</v>
      </c>
      <c r="P485" s="1" t="e">
        <f>5.67*10^-8*(0.34-0.14*G485^0.5)*(273.15+C485)^4*(B485/O485)</f>
        <v>#DIV/0!</v>
      </c>
      <c r="Q485" s="1" t="e">
        <f>(1-0.23)*B485+P485</f>
        <v>#DIV/0!</v>
      </c>
      <c r="R485" s="1" t="e">
        <f>208/E485</f>
        <v>#DIV/0!</v>
      </c>
      <c r="S485" s="1" t="e">
        <f>(I485*Q485+L485*1004*H485/R485)/(I485+N485*(1+70/R485))</f>
        <v>#DIV/0!</v>
      </c>
      <c r="T485" s="1" t="e">
        <f>S485/(M485)*100000</f>
        <v>#DIV/0!</v>
      </c>
      <c r="U485" s="1">
        <v>483</v>
      </c>
      <c r="V485" s="1" t="e">
        <f>S485/Q485</f>
        <v>#DIV/0!</v>
      </c>
    </row>
    <row r="486" spans="1:22" x14ac:dyDescent="0.25">
      <c r="A486" s="2"/>
      <c r="F486" s="1">
        <f>6.11*EXP((17.27*C486)/(C486+237.3))</f>
        <v>6.11</v>
      </c>
      <c r="G486" s="1">
        <f>F486*D486*0.01</f>
        <v>0</v>
      </c>
      <c r="H486" s="1">
        <f>F486-G486</f>
        <v>6.11</v>
      </c>
      <c r="I486" s="1">
        <f>(4098*F486)/(237.3+C486)^2</f>
        <v>0.44464937670580801</v>
      </c>
      <c r="J486" s="1">
        <f>1013*((293-0.0065*1032)/293)^5.26</f>
        <v>896.81367090649962</v>
      </c>
      <c r="K486" s="1">
        <f>G486/(4.61*(273.15+C486))</f>
        <v>0</v>
      </c>
      <c r="L486" s="1">
        <f>(J486-G486)/(2.87*(273.15+C486))+K486</f>
        <v>1.1439818084491102</v>
      </c>
      <c r="M486" s="1">
        <f>(2.501-0.002361*C486)*10^6</f>
        <v>2501000</v>
      </c>
      <c r="N486" s="1">
        <f>1630*J486/M486</f>
        <v>0.58448871794386026</v>
      </c>
      <c r="O486" s="1">
        <f>MAX(B486:B496)</f>
        <v>0</v>
      </c>
      <c r="P486" s="1" t="e">
        <f>5.67*10^-8*(0.34-0.14*G486^0.5)*(273.15+C486)^4*(B486/O486)</f>
        <v>#DIV/0!</v>
      </c>
      <c r="Q486" s="1" t="e">
        <f>(1-0.23)*B486+P486</f>
        <v>#DIV/0!</v>
      </c>
      <c r="R486" s="1" t="e">
        <f>208/E486</f>
        <v>#DIV/0!</v>
      </c>
      <c r="S486" s="1" t="e">
        <f>(I486*Q486+L486*1004*H486/R486)/(I486+N486*(1+70/R486))</f>
        <v>#DIV/0!</v>
      </c>
      <c r="T486" s="1" t="e">
        <f>S486/(M486)*100000</f>
        <v>#DIV/0!</v>
      </c>
      <c r="U486" s="1">
        <v>484</v>
      </c>
      <c r="V486" s="1" t="e">
        <f>S486/Q486</f>
        <v>#DIV/0!</v>
      </c>
    </row>
    <row r="487" spans="1:22" x14ac:dyDescent="0.25">
      <c r="A487" s="2"/>
      <c r="F487" s="1">
        <f>6.11*EXP((17.27*C487)/(C487+237.3))</f>
        <v>6.11</v>
      </c>
      <c r="G487" s="1">
        <f>F487*D487*0.01</f>
        <v>0</v>
      </c>
      <c r="H487" s="1">
        <f>F487-G487</f>
        <v>6.11</v>
      </c>
      <c r="I487" s="1">
        <f>(4098*F487)/(237.3+C487)^2</f>
        <v>0.44464937670580801</v>
      </c>
      <c r="J487" s="1">
        <f>1013*((293-0.0065*1032)/293)^5.26</f>
        <v>896.81367090649962</v>
      </c>
      <c r="K487" s="1">
        <f>G487/(4.61*(273.15+C487))</f>
        <v>0</v>
      </c>
      <c r="L487" s="1">
        <f>(J487-G487)/(2.87*(273.15+C487))+K487</f>
        <v>1.1439818084491102</v>
      </c>
      <c r="M487" s="1">
        <f>(2.501-0.002361*C487)*10^6</f>
        <v>2501000</v>
      </c>
      <c r="N487" s="1">
        <f>1630*J487/M487</f>
        <v>0.58448871794386026</v>
      </c>
      <c r="O487" s="1">
        <f>MAX(B487:B497)</f>
        <v>0</v>
      </c>
      <c r="P487" s="1" t="e">
        <f>5.67*10^-8*(0.34-0.14*G487^0.5)*(273.15+C487)^4*(B487/O487)</f>
        <v>#DIV/0!</v>
      </c>
      <c r="Q487" s="1" t="e">
        <f>(1-0.23)*B487+P487</f>
        <v>#DIV/0!</v>
      </c>
      <c r="R487" s="1" t="e">
        <f>208/E487</f>
        <v>#DIV/0!</v>
      </c>
      <c r="S487" s="1" t="e">
        <f>(I487*Q487+L487*1004*H487/R487)/(I487+N487*(1+70/R487))</f>
        <v>#DIV/0!</v>
      </c>
      <c r="T487" s="1" t="e">
        <f>S487/(M487)*100000</f>
        <v>#DIV/0!</v>
      </c>
      <c r="U487" s="1">
        <v>485</v>
      </c>
      <c r="V487" s="1" t="e">
        <f>S487/Q487</f>
        <v>#DIV/0!</v>
      </c>
    </row>
    <row r="488" spans="1:22" x14ac:dyDescent="0.25">
      <c r="A488" s="2"/>
      <c r="F488" s="1">
        <f>6.11*EXP((17.27*C488)/(C488+237.3))</f>
        <v>6.11</v>
      </c>
      <c r="G488" s="1">
        <f>F488*D488*0.01</f>
        <v>0</v>
      </c>
      <c r="H488" s="1">
        <f>F488-G488</f>
        <v>6.11</v>
      </c>
      <c r="I488" s="1">
        <f>(4098*F488)/(237.3+C488)^2</f>
        <v>0.44464937670580801</v>
      </c>
      <c r="J488" s="1">
        <f>1013*((293-0.0065*1032)/293)^5.26</f>
        <v>896.81367090649962</v>
      </c>
      <c r="K488" s="1">
        <f>G488/(4.61*(273.15+C488))</f>
        <v>0</v>
      </c>
      <c r="L488" s="1">
        <f>(J488-G488)/(2.87*(273.15+C488))+K488</f>
        <v>1.1439818084491102</v>
      </c>
      <c r="M488" s="1">
        <f>(2.501-0.002361*C488)*10^6</f>
        <v>2501000</v>
      </c>
      <c r="N488" s="1">
        <f>1630*J488/M488</f>
        <v>0.58448871794386026</v>
      </c>
      <c r="O488" s="1">
        <f>MAX(B488:B498)</f>
        <v>0</v>
      </c>
      <c r="P488" s="1" t="e">
        <f>5.67*10^-8*(0.34-0.14*G488^0.5)*(273.15+C488)^4*(B488/O488)</f>
        <v>#DIV/0!</v>
      </c>
      <c r="Q488" s="1" t="e">
        <f>(1-0.23)*B488+P488</f>
        <v>#DIV/0!</v>
      </c>
      <c r="R488" s="1" t="e">
        <f>208/E488</f>
        <v>#DIV/0!</v>
      </c>
      <c r="S488" s="1" t="e">
        <f>(I488*Q488+L488*1004*H488/R488)/(I488+N488*(1+70/R488))</f>
        <v>#DIV/0!</v>
      </c>
      <c r="T488" s="1" t="e">
        <f>S488/(M488)*100000</f>
        <v>#DIV/0!</v>
      </c>
      <c r="U488" s="1">
        <v>486</v>
      </c>
      <c r="V488" s="1" t="e">
        <f>S488/Q488</f>
        <v>#DIV/0!</v>
      </c>
    </row>
    <row r="489" spans="1:22" x14ac:dyDescent="0.25">
      <c r="A489" s="2"/>
      <c r="F489" s="1">
        <f>6.11*EXP((17.27*C489)/(C489+237.3))</f>
        <v>6.11</v>
      </c>
      <c r="G489" s="1">
        <f>F489*D489*0.01</f>
        <v>0</v>
      </c>
      <c r="H489" s="1">
        <f>F489-G489</f>
        <v>6.11</v>
      </c>
      <c r="I489" s="1">
        <f>(4098*F489)/(237.3+C489)^2</f>
        <v>0.44464937670580801</v>
      </c>
      <c r="J489" s="1">
        <f>1013*((293-0.0065*1032)/293)^5.26</f>
        <v>896.81367090649962</v>
      </c>
      <c r="K489" s="1">
        <f>G489/(4.61*(273.15+C489))</f>
        <v>0</v>
      </c>
      <c r="L489" s="1">
        <f>(J489-G489)/(2.87*(273.15+C489))+K489</f>
        <v>1.1439818084491102</v>
      </c>
      <c r="M489" s="1">
        <f>(2.501-0.002361*C489)*10^6</f>
        <v>2501000</v>
      </c>
      <c r="N489" s="1">
        <f>1630*J489/M489</f>
        <v>0.58448871794386026</v>
      </c>
      <c r="O489" s="1">
        <f>MAX(B489:B499)</f>
        <v>0</v>
      </c>
      <c r="P489" s="1" t="e">
        <f>5.67*10^-8*(0.34-0.14*G489^0.5)*(273.15+C489)^4*(B489/O489)</f>
        <v>#DIV/0!</v>
      </c>
      <c r="Q489" s="1" t="e">
        <f>(1-0.23)*B489+P489</f>
        <v>#DIV/0!</v>
      </c>
      <c r="R489" s="1" t="e">
        <f>208/E489</f>
        <v>#DIV/0!</v>
      </c>
      <c r="S489" s="1" t="e">
        <f>(I489*Q489+L489*1004*H489/R489)/(I489+N489*(1+70/R489))</f>
        <v>#DIV/0!</v>
      </c>
      <c r="T489" s="1" t="e">
        <f>S489/(M489)*100000</f>
        <v>#DIV/0!</v>
      </c>
      <c r="U489" s="1">
        <v>487</v>
      </c>
      <c r="V489" s="1" t="e">
        <f>S489/Q489</f>
        <v>#DIV/0!</v>
      </c>
    </row>
    <row r="490" spans="1:22" x14ac:dyDescent="0.25">
      <c r="A490" s="2"/>
      <c r="F490" s="1">
        <f>6.11*EXP((17.27*C490)/(C490+237.3))</f>
        <v>6.11</v>
      </c>
      <c r="G490" s="1">
        <f>F490*D490*0.01</f>
        <v>0</v>
      </c>
      <c r="H490" s="1">
        <f>F490-G490</f>
        <v>6.11</v>
      </c>
      <c r="I490" s="1">
        <f>(4098*F490)/(237.3+C490)^2</f>
        <v>0.44464937670580801</v>
      </c>
      <c r="J490" s="1">
        <f>1013*((293-0.0065*1032)/293)^5.26</f>
        <v>896.81367090649962</v>
      </c>
      <c r="K490" s="1">
        <f>G490/(4.61*(273.15+C490))</f>
        <v>0</v>
      </c>
      <c r="L490" s="1">
        <f>(J490-G490)/(2.87*(273.15+C490))+K490</f>
        <v>1.1439818084491102</v>
      </c>
      <c r="M490" s="1">
        <f>(2.501-0.002361*C490)*10^6</f>
        <v>2501000</v>
      </c>
      <c r="N490" s="1">
        <f>1630*J490/M490</f>
        <v>0.58448871794386026</v>
      </c>
      <c r="O490" s="1">
        <f>MAX(B490:B500)</f>
        <v>0</v>
      </c>
      <c r="P490" s="1" t="e">
        <f>5.67*10^-8*(0.34-0.14*G490^0.5)*(273.15+C490)^4*(B490/O490)</f>
        <v>#DIV/0!</v>
      </c>
      <c r="Q490" s="1" t="e">
        <f>(1-0.23)*B490+P490</f>
        <v>#DIV/0!</v>
      </c>
      <c r="R490" s="1" t="e">
        <f>208/E490</f>
        <v>#DIV/0!</v>
      </c>
      <c r="S490" s="1" t="e">
        <f>(I490*Q490+L490*1004*H490/R490)/(I490+N490*(1+70/R490))</f>
        <v>#DIV/0!</v>
      </c>
      <c r="T490" s="1" t="e">
        <f>S490/(M490)*100000</f>
        <v>#DIV/0!</v>
      </c>
      <c r="U490" s="1">
        <v>488</v>
      </c>
      <c r="V490" s="1" t="e">
        <f>S490/Q490</f>
        <v>#DIV/0!</v>
      </c>
    </row>
    <row r="491" spans="1:22" x14ac:dyDescent="0.25">
      <c r="A491" s="2"/>
      <c r="F491" s="1">
        <f>6.11*EXP((17.27*C491)/(C491+237.3))</f>
        <v>6.11</v>
      </c>
      <c r="G491" s="1">
        <f>F491*D491*0.01</f>
        <v>0</v>
      </c>
      <c r="H491" s="1">
        <f>F491-G491</f>
        <v>6.11</v>
      </c>
      <c r="I491" s="1">
        <f>(4098*F491)/(237.3+C491)^2</f>
        <v>0.44464937670580801</v>
      </c>
      <c r="J491" s="1">
        <f>1013*((293-0.0065*1032)/293)^5.26</f>
        <v>896.81367090649962</v>
      </c>
      <c r="K491" s="1">
        <f>G491/(4.61*(273.15+C491))</f>
        <v>0</v>
      </c>
      <c r="L491" s="1">
        <f>(J491-G491)/(2.87*(273.15+C491))+K491</f>
        <v>1.1439818084491102</v>
      </c>
      <c r="M491" s="1">
        <f>(2.501-0.002361*C491)*10^6</f>
        <v>2501000</v>
      </c>
      <c r="N491" s="1">
        <f>1630*J491/M491</f>
        <v>0.58448871794386026</v>
      </c>
      <c r="O491" s="1">
        <f>MAX(B491:B501)</f>
        <v>0</v>
      </c>
      <c r="P491" s="1" t="e">
        <f>5.67*10^-8*(0.34-0.14*G491^0.5)*(273.15+C491)^4*(B491/O491)</f>
        <v>#DIV/0!</v>
      </c>
      <c r="Q491" s="1" t="e">
        <f>(1-0.23)*B491+P491</f>
        <v>#DIV/0!</v>
      </c>
      <c r="R491" s="1" t="e">
        <f>208/E491</f>
        <v>#DIV/0!</v>
      </c>
      <c r="S491" s="1" t="e">
        <f>(I491*Q491+L491*1004*H491/R491)/(I491+N491*(1+70/R491))</f>
        <v>#DIV/0!</v>
      </c>
      <c r="T491" s="1" t="e">
        <f>S491/(M491)*100000</f>
        <v>#DIV/0!</v>
      </c>
      <c r="U491" s="1">
        <v>489</v>
      </c>
      <c r="V491" s="1" t="e">
        <f>S491/Q491</f>
        <v>#DIV/0!</v>
      </c>
    </row>
    <row r="492" spans="1:22" x14ac:dyDescent="0.25">
      <c r="A492" s="2"/>
      <c r="F492" s="1">
        <f>6.11*EXP((17.27*C492)/(C492+237.3))</f>
        <v>6.11</v>
      </c>
      <c r="G492" s="1">
        <f>F492*D492*0.01</f>
        <v>0</v>
      </c>
      <c r="H492" s="1">
        <f>F492-G492</f>
        <v>6.11</v>
      </c>
      <c r="I492" s="1">
        <f>(4098*F492)/(237.3+C492)^2</f>
        <v>0.44464937670580801</v>
      </c>
      <c r="J492" s="1">
        <f>1013*((293-0.0065*1032)/293)^5.26</f>
        <v>896.81367090649962</v>
      </c>
      <c r="K492" s="1">
        <f>G492/(4.61*(273.15+C492))</f>
        <v>0</v>
      </c>
      <c r="L492" s="1">
        <f>(J492-G492)/(2.87*(273.15+C492))+K492</f>
        <v>1.1439818084491102</v>
      </c>
      <c r="M492" s="1">
        <f>(2.501-0.002361*C492)*10^6</f>
        <v>2501000</v>
      </c>
      <c r="N492" s="1">
        <f>1630*J492/M492</f>
        <v>0.58448871794386026</v>
      </c>
      <c r="O492" s="1">
        <f>MAX(B492:B502)</f>
        <v>0</v>
      </c>
      <c r="P492" s="1" t="e">
        <f>5.67*10^-8*(0.34-0.14*G492^0.5)*(273.15+C492)^4*(B492/O492)</f>
        <v>#DIV/0!</v>
      </c>
      <c r="Q492" s="1" t="e">
        <f>(1-0.23)*B492+P492</f>
        <v>#DIV/0!</v>
      </c>
      <c r="R492" s="1" t="e">
        <f>208/E492</f>
        <v>#DIV/0!</v>
      </c>
      <c r="S492" s="1" t="e">
        <f>(I492*Q492+L492*1004*H492/R492)/(I492+N492*(1+70/R492))</f>
        <v>#DIV/0!</v>
      </c>
      <c r="T492" s="1" t="e">
        <f>S492/(M492)*100000</f>
        <v>#DIV/0!</v>
      </c>
      <c r="U492" s="1">
        <v>490</v>
      </c>
      <c r="V492" s="1" t="e">
        <f>S492/Q492</f>
        <v>#DIV/0!</v>
      </c>
    </row>
    <row r="493" spans="1:22" x14ac:dyDescent="0.25">
      <c r="A493" s="2"/>
      <c r="F493" s="1">
        <f>6.11*EXP((17.27*C493)/(C493+237.3))</f>
        <v>6.11</v>
      </c>
      <c r="G493" s="1">
        <f>F493*D493*0.01</f>
        <v>0</v>
      </c>
      <c r="H493" s="1">
        <f>F493-G493</f>
        <v>6.11</v>
      </c>
      <c r="I493" s="1">
        <f>(4098*F493)/(237.3+C493)^2</f>
        <v>0.44464937670580801</v>
      </c>
      <c r="J493" s="1">
        <f>1013*((293-0.0065*1032)/293)^5.26</f>
        <v>896.81367090649962</v>
      </c>
      <c r="K493" s="1">
        <f>G493/(4.61*(273.15+C493))</f>
        <v>0</v>
      </c>
      <c r="L493" s="1">
        <f>(J493-G493)/(2.87*(273.15+C493))+K493</f>
        <v>1.1439818084491102</v>
      </c>
      <c r="M493" s="1">
        <f>(2.501-0.002361*C493)*10^6</f>
        <v>2501000</v>
      </c>
      <c r="N493" s="1">
        <f>1630*J493/M493</f>
        <v>0.58448871794386026</v>
      </c>
      <c r="O493" s="1">
        <f>MAX(B493:B503)</f>
        <v>0</v>
      </c>
      <c r="P493" s="1" t="e">
        <f>5.67*10^-8*(0.34-0.14*G493^0.5)*(273.15+C493)^4*(B493/O493)</f>
        <v>#DIV/0!</v>
      </c>
      <c r="Q493" s="1" t="e">
        <f>(1-0.23)*B493+P493</f>
        <v>#DIV/0!</v>
      </c>
      <c r="R493" s="1" t="e">
        <f>208/E493</f>
        <v>#DIV/0!</v>
      </c>
      <c r="S493" s="1" t="e">
        <f>(I493*Q493+L493*1004*H493/R493)/(I493+N493*(1+70/R493))</f>
        <v>#DIV/0!</v>
      </c>
      <c r="T493" s="1" t="e">
        <f>S493/(M493)*100000</f>
        <v>#DIV/0!</v>
      </c>
      <c r="U493" s="1">
        <v>491</v>
      </c>
      <c r="V493" s="1" t="e">
        <f>S493/Q493</f>
        <v>#DIV/0!</v>
      </c>
    </row>
    <row r="494" spans="1:22" x14ac:dyDescent="0.25">
      <c r="A494" s="2"/>
      <c r="F494" s="1">
        <f>6.11*EXP((17.27*C494)/(C494+237.3))</f>
        <v>6.11</v>
      </c>
      <c r="G494" s="1">
        <f>F494*D494*0.01</f>
        <v>0</v>
      </c>
      <c r="H494" s="1">
        <f>F494-G494</f>
        <v>6.11</v>
      </c>
      <c r="I494" s="1">
        <f>(4098*F494)/(237.3+C494)^2</f>
        <v>0.44464937670580801</v>
      </c>
      <c r="J494" s="1">
        <f>1013*((293-0.0065*1032)/293)^5.26</f>
        <v>896.81367090649962</v>
      </c>
      <c r="K494" s="1">
        <f>G494/(4.61*(273.15+C494))</f>
        <v>0</v>
      </c>
      <c r="L494" s="1">
        <f>(J494-G494)/(2.87*(273.15+C494))+K494</f>
        <v>1.1439818084491102</v>
      </c>
      <c r="M494" s="1">
        <f>(2.501-0.002361*C494)*10^6</f>
        <v>2501000</v>
      </c>
      <c r="N494" s="1">
        <f>1630*J494/M494</f>
        <v>0.58448871794386026</v>
      </c>
      <c r="O494" s="1">
        <f>MAX(B494:B504)</f>
        <v>0</v>
      </c>
      <c r="P494" s="1" t="e">
        <f>5.67*10^-8*(0.34-0.14*G494^0.5)*(273.15+C494)^4*(B494/O494)</f>
        <v>#DIV/0!</v>
      </c>
      <c r="Q494" s="1" t="e">
        <f>(1-0.23)*B494+P494</f>
        <v>#DIV/0!</v>
      </c>
      <c r="R494" s="1" t="e">
        <f>208/E494</f>
        <v>#DIV/0!</v>
      </c>
      <c r="S494" s="1" t="e">
        <f>(I494*Q494+L494*1004*H494/R494)/(I494+N494*(1+70/R494))</f>
        <v>#DIV/0!</v>
      </c>
      <c r="T494" s="1" t="e">
        <f>S494/(M494)*100000</f>
        <v>#DIV/0!</v>
      </c>
      <c r="U494" s="1">
        <v>492</v>
      </c>
      <c r="V494" s="1" t="e">
        <f>S494/Q494</f>
        <v>#DIV/0!</v>
      </c>
    </row>
    <row r="495" spans="1:22" x14ac:dyDescent="0.25">
      <c r="A495" s="2"/>
      <c r="F495" s="1">
        <f>6.11*EXP((17.27*C495)/(C495+237.3))</f>
        <v>6.11</v>
      </c>
      <c r="G495" s="1">
        <f>F495*D495*0.01</f>
        <v>0</v>
      </c>
      <c r="H495" s="1">
        <f>F495-G495</f>
        <v>6.11</v>
      </c>
      <c r="I495" s="1">
        <f>(4098*F495)/(237.3+C495)^2</f>
        <v>0.44464937670580801</v>
      </c>
      <c r="J495" s="1">
        <f>1013*((293-0.0065*1032)/293)^5.26</f>
        <v>896.81367090649962</v>
      </c>
      <c r="K495" s="1">
        <f>G495/(4.61*(273.15+C495))</f>
        <v>0</v>
      </c>
      <c r="L495" s="1">
        <f>(J495-G495)/(2.87*(273.15+C495))+K495</f>
        <v>1.1439818084491102</v>
      </c>
      <c r="M495" s="1">
        <f>(2.501-0.002361*C495)*10^6</f>
        <v>2501000</v>
      </c>
      <c r="N495" s="1">
        <f>1630*J495/M495</f>
        <v>0.58448871794386026</v>
      </c>
      <c r="O495" s="1">
        <f>MAX(B495:B505)</f>
        <v>0</v>
      </c>
      <c r="P495" s="1" t="e">
        <f>5.67*10^-8*(0.34-0.14*G495^0.5)*(273.15+C495)^4*(B495/O495)</f>
        <v>#DIV/0!</v>
      </c>
      <c r="Q495" s="1" t="e">
        <f>(1-0.23)*B495+P495</f>
        <v>#DIV/0!</v>
      </c>
      <c r="R495" s="1" t="e">
        <f>208/E495</f>
        <v>#DIV/0!</v>
      </c>
      <c r="S495" s="1" t="e">
        <f>(I495*Q495+L495*1004*H495/R495)/(I495+N495*(1+70/R495))</f>
        <v>#DIV/0!</v>
      </c>
      <c r="T495" s="1" t="e">
        <f>S495/(M495)*100000</f>
        <v>#DIV/0!</v>
      </c>
      <c r="U495" s="1">
        <v>493</v>
      </c>
      <c r="V495" s="1" t="e">
        <f>S495/Q495</f>
        <v>#DIV/0!</v>
      </c>
    </row>
    <row r="496" spans="1:22" x14ac:dyDescent="0.25">
      <c r="A496" s="2"/>
      <c r="F496" s="1">
        <f>6.11*EXP((17.27*C496)/(C496+237.3))</f>
        <v>6.11</v>
      </c>
      <c r="G496" s="1">
        <f>F496*D496*0.01</f>
        <v>0</v>
      </c>
      <c r="H496" s="1">
        <f>F496-G496</f>
        <v>6.11</v>
      </c>
      <c r="I496" s="1">
        <f>(4098*F496)/(237.3+C496)^2</f>
        <v>0.44464937670580801</v>
      </c>
      <c r="J496" s="1">
        <f>1013*((293-0.0065*1032)/293)^5.26</f>
        <v>896.81367090649962</v>
      </c>
      <c r="K496" s="1">
        <f>G496/(4.61*(273.15+C496))</f>
        <v>0</v>
      </c>
      <c r="L496" s="1">
        <f>(J496-G496)/(2.87*(273.15+C496))+K496</f>
        <v>1.1439818084491102</v>
      </c>
      <c r="M496" s="1">
        <f>(2.501-0.002361*C496)*10^6</f>
        <v>2501000</v>
      </c>
      <c r="N496" s="1">
        <f>1630*J496/M496</f>
        <v>0.58448871794386026</v>
      </c>
      <c r="O496" s="1">
        <f>MAX(B496:B506)</f>
        <v>0</v>
      </c>
      <c r="P496" s="1" t="e">
        <f>5.67*10^-8*(0.34-0.14*G496^0.5)*(273.15+C496)^4*(B496/O496)</f>
        <v>#DIV/0!</v>
      </c>
      <c r="Q496" s="1" t="e">
        <f>(1-0.23)*B496+P496</f>
        <v>#DIV/0!</v>
      </c>
      <c r="R496" s="1" t="e">
        <f>208/E496</f>
        <v>#DIV/0!</v>
      </c>
      <c r="S496" s="1" t="e">
        <f>(I496*Q496+L496*1004*H496/R496)/(I496+N496*(1+70/R496))</f>
        <v>#DIV/0!</v>
      </c>
      <c r="T496" s="1" t="e">
        <f>S496/(M496)*100000</f>
        <v>#DIV/0!</v>
      </c>
      <c r="U496" s="1">
        <v>494</v>
      </c>
      <c r="V496" s="1" t="e">
        <f>S496/Q496</f>
        <v>#DIV/0!</v>
      </c>
    </row>
    <row r="497" spans="1:22" x14ac:dyDescent="0.25">
      <c r="A497" s="2"/>
      <c r="F497" s="1">
        <f>6.11*EXP((17.27*C497)/(C497+237.3))</f>
        <v>6.11</v>
      </c>
      <c r="G497" s="1">
        <f>F497*D497*0.01</f>
        <v>0</v>
      </c>
      <c r="H497" s="1">
        <f>F497-G497</f>
        <v>6.11</v>
      </c>
      <c r="I497" s="1">
        <f>(4098*F497)/(237.3+C497)^2</f>
        <v>0.44464937670580801</v>
      </c>
      <c r="J497" s="1">
        <f>1013*((293-0.0065*1032)/293)^5.26</f>
        <v>896.81367090649962</v>
      </c>
      <c r="K497" s="1">
        <f>G497/(4.61*(273.15+C497))</f>
        <v>0</v>
      </c>
      <c r="L497" s="1">
        <f>(J497-G497)/(2.87*(273.15+C497))+K497</f>
        <v>1.1439818084491102</v>
      </c>
      <c r="M497" s="1">
        <f>(2.501-0.002361*C497)*10^6</f>
        <v>2501000</v>
      </c>
      <c r="N497" s="1">
        <f>1630*J497/M497</f>
        <v>0.58448871794386026</v>
      </c>
      <c r="O497" s="1">
        <f>MAX(B497:B507)</f>
        <v>0</v>
      </c>
      <c r="P497" s="1" t="e">
        <f>5.67*10^-8*(0.34-0.14*G497^0.5)*(273.15+C497)^4*(B497/O497)</f>
        <v>#DIV/0!</v>
      </c>
      <c r="Q497" s="1" t="e">
        <f>(1-0.23)*B497+P497</f>
        <v>#DIV/0!</v>
      </c>
      <c r="R497" s="1" t="e">
        <f>208/E497</f>
        <v>#DIV/0!</v>
      </c>
      <c r="S497" s="1" t="e">
        <f>(I497*Q497+L497*1004*H497/R497)/(I497+N497*(1+70/R497))</f>
        <v>#DIV/0!</v>
      </c>
      <c r="T497" s="1" t="e">
        <f>S497/(M497)*100000</f>
        <v>#DIV/0!</v>
      </c>
      <c r="U497" s="1">
        <v>495</v>
      </c>
      <c r="V497" s="1" t="e">
        <f>S497/Q497</f>
        <v>#DIV/0!</v>
      </c>
    </row>
    <row r="498" spans="1:22" x14ac:dyDescent="0.25">
      <c r="A498" s="2"/>
      <c r="F498" s="1">
        <f>6.11*EXP((17.27*C498)/(C498+237.3))</f>
        <v>6.11</v>
      </c>
      <c r="G498" s="1">
        <f>F498*D498*0.01</f>
        <v>0</v>
      </c>
      <c r="H498" s="1">
        <f>F498-G498</f>
        <v>6.11</v>
      </c>
      <c r="I498" s="1">
        <f>(4098*F498)/(237.3+C498)^2</f>
        <v>0.44464937670580801</v>
      </c>
      <c r="J498" s="1">
        <f>1013*((293-0.0065*1032)/293)^5.26</f>
        <v>896.81367090649962</v>
      </c>
      <c r="K498" s="1">
        <f>G498/(4.61*(273.15+C498))</f>
        <v>0</v>
      </c>
      <c r="L498" s="1">
        <f>(J498-G498)/(2.87*(273.15+C498))+K498</f>
        <v>1.1439818084491102</v>
      </c>
      <c r="M498" s="1">
        <f>(2.501-0.002361*C498)*10^6</f>
        <v>2501000</v>
      </c>
      <c r="N498" s="1">
        <f>1630*J498/M498</f>
        <v>0.58448871794386026</v>
      </c>
      <c r="O498" s="1">
        <f>MAX(B498:B508)</f>
        <v>0</v>
      </c>
      <c r="P498" s="1" t="e">
        <f>5.67*10^-8*(0.34-0.14*G498^0.5)*(273.15+C498)^4*(B498/O498)</f>
        <v>#DIV/0!</v>
      </c>
      <c r="Q498" s="1" t="e">
        <f>(1-0.23)*B498+P498</f>
        <v>#DIV/0!</v>
      </c>
      <c r="R498" s="1" t="e">
        <f>208/E498</f>
        <v>#DIV/0!</v>
      </c>
      <c r="S498" s="1" t="e">
        <f>(I498*Q498+L498*1004*H498/R498)/(I498+N498*(1+70/R498))</f>
        <v>#DIV/0!</v>
      </c>
      <c r="T498" s="1" t="e">
        <f>S498/(M498)*100000</f>
        <v>#DIV/0!</v>
      </c>
      <c r="U498" s="1">
        <v>496</v>
      </c>
      <c r="V498" s="1" t="e">
        <f>S498/Q498</f>
        <v>#DIV/0!</v>
      </c>
    </row>
    <row r="499" spans="1:22" x14ac:dyDescent="0.25">
      <c r="A499" s="2"/>
      <c r="F499" s="1">
        <f>6.11*EXP((17.27*C499)/(C499+237.3))</f>
        <v>6.11</v>
      </c>
      <c r="G499" s="1">
        <f>F499*D499*0.01</f>
        <v>0</v>
      </c>
      <c r="H499" s="1">
        <f>F499-G499</f>
        <v>6.11</v>
      </c>
      <c r="I499" s="1">
        <f>(4098*F499)/(237.3+C499)^2</f>
        <v>0.44464937670580801</v>
      </c>
      <c r="J499" s="1">
        <f>1013*((293-0.0065*1032)/293)^5.26</f>
        <v>896.81367090649962</v>
      </c>
      <c r="K499" s="1">
        <f>G499/(4.61*(273.15+C499))</f>
        <v>0</v>
      </c>
      <c r="L499" s="1">
        <f>(J499-G499)/(2.87*(273.15+C499))+K499</f>
        <v>1.1439818084491102</v>
      </c>
      <c r="M499" s="1">
        <f>(2.501-0.002361*C499)*10^6</f>
        <v>2501000</v>
      </c>
      <c r="N499" s="1">
        <f>1630*J499/M499</f>
        <v>0.58448871794386026</v>
      </c>
      <c r="O499" s="1">
        <f>MAX(B499:B509)</f>
        <v>0</v>
      </c>
      <c r="P499" s="1" t="e">
        <f>5.67*10^-8*(0.34-0.14*G499^0.5)*(273.15+C499)^4*(B499/O499)</f>
        <v>#DIV/0!</v>
      </c>
      <c r="Q499" s="1" t="e">
        <f>(1-0.23)*B499+P499</f>
        <v>#DIV/0!</v>
      </c>
      <c r="R499" s="1" t="e">
        <f>208/E499</f>
        <v>#DIV/0!</v>
      </c>
      <c r="S499" s="1" t="e">
        <f>(I499*Q499+L499*1004*H499/R499)/(I499+N499*(1+70/R499))</f>
        <v>#DIV/0!</v>
      </c>
      <c r="T499" s="1" t="e">
        <f>S499/(M499)*100000</f>
        <v>#DIV/0!</v>
      </c>
      <c r="U499" s="1">
        <v>497</v>
      </c>
      <c r="V499" s="1" t="e">
        <f>S499/Q499</f>
        <v>#DIV/0!</v>
      </c>
    </row>
    <row r="500" spans="1:22" x14ac:dyDescent="0.25">
      <c r="A500" s="2"/>
      <c r="F500" s="1">
        <f>6.11*EXP((17.27*C500)/(C500+237.3))</f>
        <v>6.11</v>
      </c>
      <c r="G500" s="1">
        <f>F500*D500*0.01</f>
        <v>0</v>
      </c>
      <c r="H500" s="1">
        <f>F500-G500</f>
        <v>6.11</v>
      </c>
      <c r="I500" s="1">
        <f>(4098*F500)/(237.3+C500)^2</f>
        <v>0.44464937670580801</v>
      </c>
      <c r="J500" s="1">
        <f>1013*((293-0.0065*1032)/293)^5.26</f>
        <v>896.81367090649962</v>
      </c>
      <c r="K500" s="1">
        <f>G500/(4.61*(273.15+C500))</f>
        <v>0</v>
      </c>
      <c r="L500" s="1">
        <f>(J500-G500)/(2.87*(273.15+C500))+K500</f>
        <v>1.1439818084491102</v>
      </c>
      <c r="M500" s="1">
        <f>(2.501-0.002361*C500)*10^6</f>
        <v>2501000</v>
      </c>
      <c r="N500" s="1">
        <f>1630*J500/M500</f>
        <v>0.58448871794386026</v>
      </c>
      <c r="O500" s="1">
        <f>MAX(B500:B510)</f>
        <v>0</v>
      </c>
      <c r="P500" s="1" t="e">
        <f>5.67*10^-8*(0.34-0.14*G500^0.5)*(273.15+C500)^4*(B500/O500)</f>
        <v>#DIV/0!</v>
      </c>
      <c r="Q500" s="1" t="e">
        <f>(1-0.23)*B500+P500</f>
        <v>#DIV/0!</v>
      </c>
      <c r="R500" s="1" t="e">
        <f>208/E500</f>
        <v>#DIV/0!</v>
      </c>
      <c r="S500" s="1" t="e">
        <f>(I500*Q500+L500*1004*H500/R500)/(I500+N500*(1+70/R500))</f>
        <v>#DIV/0!</v>
      </c>
      <c r="T500" s="1" t="e">
        <f>S500/(M500)*100000</f>
        <v>#DIV/0!</v>
      </c>
      <c r="U500" s="1">
        <v>498</v>
      </c>
      <c r="V500" s="1" t="e">
        <f>S500/Q500</f>
        <v>#DIV/0!</v>
      </c>
    </row>
    <row r="501" spans="1:22" x14ac:dyDescent="0.25">
      <c r="A501" s="2"/>
      <c r="F501" s="1">
        <f>6.11*EXP((17.27*C501)/(C501+237.3))</f>
        <v>6.11</v>
      </c>
      <c r="G501" s="1">
        <f>F501*D501*0.01</f>
        <v>0</v>
      </c>
      <c r="H501" s="1">
        <f>F501-G501</f>
        <v>6.11</v>
      </c>
      <c r="I501" s="1">
        <f>(4098*F501)/(237.3+C501)^2</f>
        <v>0.44464937670580801</v>
      </c>
      <c r="J501" s="1">
        <f>1013*((293-0.0065*1032)/293)^5.26</f>
        <v>896.81367090649962</v>
      </c>
      <c r="K501" s="1">
        <f>G501/(4.61*(273.15+C501))</f>
        <v>0</v>
      </c>
      <c r="L501" s="1">
        <f>(J501-G501)/(2.87*(273.15+C501))+K501</f>
        <v>1.1439818084491102</v>
      </c>
      <c r="M501" s="1">
        <f>(2.501-0.002361*C501)*10^6</f>
        <v>2501000</v>
      </c>
      <c r="N501" s="1">
        <f>1630*J501/M501</f>
        <v>0.58448871794386026</v>
      </c>
      <c r="O501" s="1">
        <f>MAX(B501:B511)</f>
        <v>0</v>
      </c>
      <c r="P501" s="1" t="e">
        <f>5.67*10^-8*(0.34-0.14*G501^0.5)*(273.15+C501)^4*(B501/O501)</f>
        <v>#DIV/0!</v>
      </c>
      <c r="Q501" s="1" t="e">
        <f>(1-0.23)*B501+P501</f>
        <v>#DIV/0!</v>
      </c>
      <c r="R501" s="1" t="e">
        <f>208/E501</f>
        <v>#DIV/0!</v>
      </c>
      <c r="S501" s="1" t="e">
        <f>(I501*Q501+L501*1004*H501/R501)/(I501+N501*(1+70/R501))</f>
        <v>#DIV/0!</v>
      </c>
      <c r="T501" s="1" t="e">
        <f>S501/(M501)*100000</f>
        <v>#DIV/0!</v>
      </c>
      <c r="U501" s="1">
        <v>499</v>
      </c>
      <c r="V501" s="1" t="e">
        <f>S501/Q501</f>
        <v>#DIV/0!</v>
      </c>
    </row>
    <row r="502" spans="1:22" x14ac:dyDescent="0.25">
      <c r="A502" s="2"/>
      <c r="F502" s="1">
        <f>6.11*EXP((17.27*C502)/(C502+237.3))</f>
        <v>6.11</v>
      </c>
      <c r="G502" s="1">
        <f>F502*D502*0.01</f>
        <v>0</v>
      </c>
      <c r="H502" s="1">
        <f>F502-G502</f>
        <v>6.11</v>
      </c>
      <c r="I502" s="1">
        <f>(4098*F502)/(237.3+C502)^2</f>
        <v>0.44464937670580801</v>
      </c>
      <c r="J502" s="1">
        <f>1013*((293-0.0065*1032)/293)^5.26</f>
        <v>896.81367090649962</v>
      </c>
      <c r="K502" s="1">
        <f>G502/(4.61*(273.15+C502))</f>
        <v>0</v>
      </c>
      <c r="L502" s="1">
        <f>(J502-G502)/(2.87*(273.15+C502))+K502</f>
        <v>1.1439818084491102</v>
      </c>
      <c r="M502" s="1">
        <f>(2.501-0.002361*C502)*10^6</f>
        <v>2501000</v>
      </c>
      <c r="N502" s="1">
        <f>1630*J502/M502</f>
        <v>0.58448871794386026</v>
      </c>
      <c r="O502" s="1">
        <f>MAX(B502:B512)</f>
        <v>0</v>
      </c>
      <c r="P502" s="1" t="e">
        <f>5.67*10^-8*(0.34-0.14*G502^0.5)*(273.15+C502)^4*(B502/O502)</f>
        <v>#DIV/0!</v>
      </c>
      <c r="Q502" s="1" t="e">
        <f>(1-0.23)*B502+P502</f>
        <v>#DIV/0!</v>
      </c>
      <c r="R502" s="1" t="e">
        <f>208/E502</f>
        <v>#DIV/0!</v>
      </c>
      <c r="S502" s="1" t="e">
        <f>(I502*Q502+L502*1004*H502/R502)/(I502+N502*(1+70/R502))</f>
        <v>#DIV/0!</v>
      </c>
      <c r="T502" s="1" t="e">
        <f>S502/(M502)*100000</f>
        <v>#DIV/0!</v>
      </c>
      <c r="U502" s="1">
        <v>500</v>
      </c>
      <c r="V502" s="1" t="e">
        <f>S502/Q502</f>
        <v>#DIV/0!</v>
      </c>
    </row>
    <row r="503" spans="1:22" x14ac:dyDescent="0.25">
      <c r="A503" s="2"/>
      <c r="F503" s="1">
        <f>6.11*EXP((17.27*C503)/(C503+237.3))</f>
        <v>6.11</v>
      </c>
      <c r="G503" s="1">
        <f>F503*D503*0.01</f>
        <v>0</v>
      </c>
      <c r="H503" s="1">
        <f>F503-G503</f>
        <v>6.11</v>
      </c>
      <c r="I503" s="1">
        <f>(4098*F503)/(237.3+C503)^2</f>
        <v>0.44464937670580801</v>
      </c>
      <c r="J503" s="1">
        <f>1013*((293-0.0065*1032)/293)^5.26</f>
        <v>896.81367090649962</v>
      </c>
      <c r="K503" s="1">
        <f>G503/(4.61*(273.15+C503))</f>
        <v>0</v>
      </c>
      <c r="L503" s="1">
        <f>(J503-G503)/(2.87*(273.15+C503))+K503</f>
        <v>1.1439818084491102</v>
      </c>
      <c r="M503" s="1">
        <f>(2.501-0.002361*C503)*10^6</f>
        <v>2501000</v>
      </c>
      <c r="N503" s="1">
        <f>1630*J503/M503</f>
        <v>0.58448871794386026</v>
      </c>
      <c r="O503" s="1">
        <f>MAX(B503:B513)</f>
        <v>0</v>
      </c>
      <c r="P503" s="1" t="e">
        <f>5.67*10^-8*(0.34-0.14*G503^0.5)*(273.15+C503)^4*(B503/O503)</f>
        <v>#DIV/0!</v>
      </c>
      <c r="Q503" s="1" t="e">
        <f>(1-0.23)*B503+P503</f>
        <v>#DIV/0!</v>
      </c>
      <c r="R503" s="1" t="e">
        <f>208/E503</f>
        <v>#DIV/0!</v>
      </c>
      <c r="S503" s="1" t="e">
        <f>(I503*Q503+L503*1004*H503/R503)/(I503+N503*(1+70/R503))</f>
        <v>#DIV/0!</v>
      </c>
      <c r="T503" s="1" t="e">
        <f>S503/(M503)*100000</f>
        <v>#DIV/0!</v>
      </c>
      <c r="U503" s="1">
        <v>501</v>
      </c>
      <c r="V503" s="1" t="e">
        <f>S503/Q503</f>
        <v>#DIV/0!</v>
      </c>
    </row>
    <row r="504" spans="1:22" x14ac:dyDescent="0.25">
      <c r="A504" s="2"/>
      <c r="F504" s="1">
        <f>6.11*EXP((17.27*C504)/(C504+237.3))</f>
        <v>6.11</v>
      </c>
      <c r="G504" s="1">
        <f>F504*D504*0.01</f>
        <v>0</v>
      </c>
      <c r="H504" s="1">
        <f>F504-G504</f>
        <v>6.11</v>
      </c>
      <c r="I504" s="1">
        <f>(4098*F504)/(237.3+C504)^2</f>
        <v>0.44464937670580801</v>
      </c>
      <c r="J504" s="1">
        <f>1013*((293-0.0065*1032)/293)^5.26</f>
        <v>896.81367090649962</v>
      </c>
      <c r="K504" s="1">
        <f>G504/(4.61*(273.15+C504))</f>
        <v>0</v>
      </c>
      <c r="L504" s="1">
        <f>(J504-G504)/(2.87*(273.15+C504))+K504</f>
        <v>1.1439818084491102</v>
      </c>
      <c r="M504" s="1">
        <f>(2.501-0.002361*C504)*10^6</f>
        <v>2501000</v>
      </c>
      <c r="N504" s="1">
        <f>1630*J504/M504</f>
        <v>0.58448871794386026</v>
      </c>
      <c r="O504" s="1">
        <f>MAX(B504:B514)</f>
        <v>0</v>
      </c>
      <c r="P504" s="1" t="e">
        <f>5.67*10^-8*(0.34-0.14*G504^0.5)*(273.15+C504)^4*(B504/O504)</f>
        <v>#DIV/0!</v>
      </c>
      <c r="Q504" s="1" t="e">
        <f>(1-0.23)*B504+P504</f>
        <v>#DIV/0!</v>
      </c>
      <c r="R504" s="1" t="e">
        <f>208/E504</f>
        <v>#DIV/0!</v>
      </c>
      <c r="S504" s="1" t="e">
        <f>(I504*Q504+L504*1004*H504/R504)/(I504+N504*(1+70/R504))</f>
        <v>#DIV/0!</v>
      </c>
      <c r="T504" s="1" t="e">
        <f>S504/(M504)*100000</f>
        <v>#DIV/0!</v>
      </c>
      <c r="U504" s="1">
        <v>502</v>
      </c>
      <c r="V504" s="1" t="e">
        <f>S504/Q504</f>
        <v>#DIV/0!</v>
      </c>
    </row>
    <row r="505" spans="1:22" x14ac:dyDescent="0.25">
      <c r="A505" s="2"/>
      <c r="F505" s="1">
        <f>6.11*EXP((17.27*C505)/(C505+237.3))</f>
        <v>6.11</v>
      </c>
      <c r="G505" s="1">
        <f>F505*D505*0.01</f>
        <v>0</v>
      </c>
      <c r="H505" s="1">
        <f>F505-G505</f>
        <v>6.11</v>
      </c>
      <c r="I505" s="1">
        <f>(4098*F505)/(237.3+C505)^2</f>
        <v>0.44464937670580801</v>
      </c>
      <c r="J505" s="1">
        <f>1013*((293-0.0065*1032)/293)^5.26</f>
        <v>896.81367090649962</v>
      </c>
      <c r="K505" s="1">
        <f>G505/(4.61*(273.15+C505))</f>
        <v>0</v>
      </c>
      <c r="L505" s="1">
        <f>(J505-G505)/(2.87*(273.15+C505))+K505</f>
        <v>1.1439818084491102</v>
      </c>
      <c r="M505" s="1">
        <f>(2.501-0.002361*C505)*10^6</f>
        <v>2501000</v>
      </c>
      <c r="N505" s="1">
        <f>1630*J505/M505</f>
        <v>0.58448871794386026</v>
      </c>
      <c r="O505" s="1">
        <f>MAX(B505:B515)</f>
        <v>0</v>
      </c>
      <c r="P505" s="1" t="e">
        <f>5.67*10^-8*(0.34-0.14*G505^0.5)*(273.15+C505)^4*(B505/O505)</f>
        <v>#DIV/0!</v>
      </c>
      <c r="Q505" s="1" t="e">
        <f>(1-0.23)*B505+P505</f>
        <v>#DIV/0!</v>
      </c>
      <c r="R505" s="1" t="e">
        <f>208/E505</f>
        <v>#DIV/0!</v>
      </c>
      <c r="S505" s="1" t="e">
        <f>(I505*Q505+L505*1004*H505/R505)/(I505+N505*(1+70/R505))</f>
        <v>#DIV/0!</v>
      </c>
      <c r="T505" s="1" t="e">
        <f>S505/(M505)*100000</f>
        <v>#DIV/0!</v>
      </c>
      <c r="U505" s="1">
        <v>503</v>
      </c>
      <c r="V505" s="1" t="e">
        <f>S505/Q505</f>
        <v>#DIV/0!</v>
      </c>
    </row>
    <row r="506" spans="1:22" x14ac:dyDescent="0.25">
      <c r="A506" s="2"/>
      <c r="F506" s="1">
        <f>6.11*EXP((17.27*C506)/(C506+237.3))</f>
        <v>6.11</v>
      </c>
      <c r="G506" s="1">
        <f>F506*D506*0.01</f>
        <v>0</v>
      </c>
      <c r="H506" s="1">
        <f>F506-G506</f>
        <v>6.11</v>
      </c>
      <c r="I506" s="1">
        <f>(4098*F506)/(237.3+C506)^2</f>
        <v>0.44464937670580801</v>
      </c>
      <c r="J506" s="1">
        <f>1013*((293-0.0065*1032)/293)^5.26</f>
        <v>896.81367090649962</v>
      </c>
      <c r="K506" s="1">
        <f>G506/(4.61*(273.15+C506))</f>
        <v>0</v>
      </c>
      <c r="L506" s="1">
        <f>(J506-G506)/(2.87*(273.15+C506))+K506</f>
        <v>1.1439818084491102</v>
      </c>
      <c r="M506" s="1">
        <f>(2.501-0.002361*C506)*10^6</f>
        <v>2501000</v>
      </c>
      <c r="N506" s="1">
        <f>1630*J506/M506</f>
        <v>0.58448871794386026</v>
      </c>
      <c r="O506" s="1">
        <f>MAX(B506:B516)</f>
        <v>0</v>
      </c>
      <c r="P506" s="1" t="e">
        <f>5.67*10^-8*(0.34-0.14*G506^0.5)*(273.15+C506)^4*(B506/O506)</f>
        <v>#DIV/0!</v>
      </c>
      <c r="Q506" s="1" t="e">
        <f>(1-0.23)*B506+P506</f>
        <v>#DIV/0!</v>
      </c>
      <c r="R506" s="1" t="e">
        <f>208/E506</f>
        <v>#DIV/0!</v>
      </c>
      <c r="S506" s="1" t="e">
        <f>(I506*Q506+L506*1004*H506/R506)/(I506+N506*(1+70/R506))</f>
        <v>#DIV/0!</v>
      </c>
      <c r="T506" s="1" t="e">
        <f>S506/(M506)*100000</f>
        <v>#DIV/0!</v>
      </c>
      <c r="U506" s="1">
        <v>504</v>
      </c>
      <c r="V506" s="1" t="e">
        <f>S506/Q506</f>
        <v>#DIV/0!</v>
      </c>
    </row>
    <row r="507" spans="1:22" x14ac:dyDescent="0.25">
      <c r="A507" s="2"/>
      <c r="F507" s="1">
        <f>6.11*EXP((17.27*C507)/(C507+237.3))</f>
        <v>6.11</v>
      </c>
      <c r="G507" s="1">
        <f>F507*D507*0.01</f>
        <v>0</v>
      </c>
      <c r="H507" s="1">
        <f>F507-G507</f>
        <v>6.11</v>
      </c>
      <c r="I507" s="1">
        <f>(4098*F507)/(237.3+C507)^2</f>
        <v>0.44464937670580801</v>
      </c>
      <c r="J507" s="1">
        <f>1013*((293-0.0065*1032)/293)^5.26</f>
        <v>896.81367090649962</v>
      </c>
      <c r="K507" s="1">
        <f>G507/(4.61*(273.15+C507))</f>
        <v>0</v>
      </c>
      <c r="L507" s="1">
        <f>(J507-G507)/(2.87*(273.15+C507))+K507</f>
        <v>1.1439818084491102</v>
      </c>
      <c r="M507" s="1">
        <f>(2.501-0.002361*C507)*10^6</f>
        <v>2501000</v>
      </c>
      <c r="N507" s="1">
        <f>1630*J507/M507</f>
        <v>0.58448871794386026</v>
      </c>
      <c r="O507" s="1">
        <f>MAX(B507:B517)</f>
        <v>0</v>
      </c>
      <c r="P507" s="1" t="e">
        <f>5.67*10^-8*(0.34-0.14*G507^0.5)*(273.15+C507)^4*(B507/O507)</f>
        <v>#DIV/0!</v>
      </c>
      <c r="Q507" s="1" t="e">
        <f>(1-0.23)*B507+P507</f>
        <v>#DIV/0!</v>
      </c>
      <c r="R507" s="1" t="e">
        <f>208/E507</f>
        <v>#DIV/0!</v>
      </c>
      <c r="S507" s="1" t="e">
        <f>(I507*Q507+L507*1004*H507/R507)/(I507+N507*(1+70/R507))</f>
        <v>#DIV/0!</v>
      </c>
      <c r="T507" s="1" t="e">
        <f>S507/(M507)*100000</f>
        <v>#DIV/0!</v>
      </c>
      <c r="U507" s="1">
        <v>505</v>
      </c>
      <c r="V507" s="1" t="e">
        <f>S507/Q507</f>
        <v>#DIV/0!</v>
      </c>
    </row>
    <row r="508" spans="1:22" x14ac:dyDescent="0.25">
      <c r="A508" s="2"/>
      <c r="F508" s="1">
        <f>6.11*EXP((17.27*C508)/(C508+237.3))</f>
        <v>6.11</v>
      </c>
      <c r="G508" s="1">
        <f>F508*D508*0.01</f>
        <v>0</v>
      </c>
      <c r="H508" s="1">
        <f>F508-G508</f>
        <v>6.11</v>
      </c>
      <c r="I508" s="1">
        <f>(4098*F508)/(237.3+C508)^2</f>
        <v>0.44464937670580801</v>
      </c>
      <c r="J508" s="1">
        <f>1013*((293-0.0065*1032)/293)^5.26</f>
        <v>896.81367090649962</v>
      </c>
      <c r="K508" s="1">
        <f>G508/(4.61*(273.15+C508))</f>
        <v>0</v>
      </c>
      <c r="L508" s="1">
        <f>(J508-G508)/(2.87*(273.15+C508))+K508</f>
        <v>1.1439818084491102</v>
      </c>
      <c r="M508" s="1">
        <f>(2.501-0.002361*C508)*10^6</f>
        <v>2501000</v>
      </c>
      <c r="N508" s="1">
        <f>1630*J508/M508</f>
        <v>0.58448871794386026</v>
      </c>
      <c r="O508" s="1">
        <f>MAX(B508:B518)</f>
        <v>0</v>
      </c>
      <c r="P508" s="1" t="e">
        <f>5.67*10^-8*(0.34-0.14*G508^0.5)*(273.15+C508)^4*(B508/O508)</f>
        <v>#DIV/0!</v>
      </c>
      <c r="Q508" s="1" t="e">
        <f>(1-0.23)*B508+P508</f>
        <v>#DIV/0!</v>
      </c>
      <c r="R508" s="1" t="e">
        <f>208/E508</f>
        <v>#DIV/0!</v>
      </c>
      <c r="S508" s="1" t="e">
        <f>(I508*Q508+L508*1004*H508/R508)/(I508+N508*(1+70/R508))</f>
        <v>#DIV/0!</v>
      </c>
      <c r="T508" s="1" t="e">
        <f>S508/(M508)*100000</f>
        <v>#DIV/0!</v>
      </c>
      <c r="U508" s="1">
        <v>506</v>
      </c>
      <c r="V508" s="1" t="e">
        <f>S508/Q508</f>
        <v>#DIV/0!</v>
      </c>
    </row>
    <row r="509" spans="1:22" x14ac:dyDescent="0.25">
      <c r="A509" s="2"/>
      <c r="F509" s="1">
        <f>6.11*EXP((17.27*C509)/(C509+237.3))</f>
        <v>6.11</v>
      </c>
      <c r="G509" s="1">
        <f>F509*D509*0.01</f>
        <v>0</v>
      </c>
      <c r="H509" s="1">
        <f>F509-G509</f>
        <v>6.11</v>
      </c>
      <c r="I509" s="1">
        <f>(4098*F509)/(237.3+C509)^2</f>
        <v>0.44464937670580801</v>
      </c>
      <c r="J509" s="1">
        <f>1013*((293-0.0065*1032)/293)^5.26</f>
        <v>896.81367090649962</v>
      </c>
      <c r="K509" s="1">
        <f>G509/(4.61*(273.15+C509))</f>
        <v>0</v>
      </c>
      <c r="L509" s="1">
        <f>(J509-G509)/(2.87*(273.15+C509))+K509</f>
        <v>1.1439818084491102</v>
      </c>
      <c r="M509" s="1">
        <f>(2.501-0.002361*C509)*10^6</f>
        <v>2501000</v>
      </c>
      <c r="N509" s="1">
        <f>1630*J509/M509</f>
        <v>0.58448871794386026</v>
      </c>
      <c r="O509" s="1">
        <f>MAX(B509:B519)</f>
        <v>0</v>
      </c>
      <c r="P509" s="1" t="e">
        <f>5.67*10^-8*(0.34-0.14*G509^0.5)*(273.15+C509)^4*(B509/O509)</f>
        <v>#DIV/0!</v>
      </c>
      <c r="Q509" s="1" t="e">
        <f>(1-0.23)*B509+P509</f>
        <v>#DIV/0!</v>
      </c>
      <c r="R509" s="1" t="e">
        <f>208/E509</f>
        <v>#DIV/0!</v>
      </c>
      <c r="S509" s="1" t="e">
        <f>(I509*Q509+L509*1004*H509/R509)/(I509+N509*(1+70/R509))</f>
        <v>#DIV/0!</v>
      </c>
      <c r="T509" s="1" t="e">
        <f>S509/(M509)*100000</f>
        <v>#DIV/0!</v>
      </c>
      <c r="U509" s="1">
        <v>507</v>
      </c>
      <c r="V509" s="1" t="e">
        <f>S509/Q509</f>
        <v>#DIV/0!</v>
      </c>
    </row>
    <row r="510" spans="1:22" x14ac:dyDescent="0.25">
      <c r="A510" s="2"/>
      <c r="F510" s="1">
        <f>6.11*EXP((17.27*C510)/(C510+237.3))</f>
        <v>6.11</v>
      </c>
      <c r="G510" s="1">
        <f>F510*D510*0.01</f>
        <v>0</v>
      </c>
      <c r="H510" s="1">
        <f>F510-G510</f>
        <v>6.11</v>
      </c>
      <c r="I510" s="1">
        <f>(4098*F510)/(237.3+C510)^2</f>
        <v>0.44464937670580801</v>
      </c>
      <c r="J510" s="1">
        <f>1013*((293-0.0065*1032)/293)^5.26</f>
        <v>896.81367090649962</v>
      </c>
      <c r="K510" s="1">
        <f>G510/(4.61*(273.15+C510))</f>
        <v>0</v>
      </c>
      <c r="L510" s="1">
        <f>(J510-G510)/(2.87*(273.15+C510))+K510</f>
        <v>1.1439818084491102</v>
      </c>
      <c r="M510" s="1">
        <f>(2.501-0.002361*C510)*10^6</f>
        <v>2501000</v>
      </c>
      <c r="N510" s="1">
        <f>1630*J510/M510</f>
        <v>0.58448871794386026</v>
      </c>
      <c r="O510" s="1">
        <f>MAX(B510:B520)</f>
        <v>0</v>
      </c>
      <c r="P510" s="1" t="e">
        <f>5.67*10^-8*(0.34-0.14*G510^0.5)*(273.15+C510)^4*(B510/O510)</f>
        <v>#DIV/0!</v>
      </c>
      <c r="Q510" s="1" t="e">
        <f>(1-0.23)*B510+P510</f>
        <v>#DIV/0!</v>
      </c>
      <c r="R510" s="1" t="e">
        <f>208/E510</f>
        <v>#DIV/0!</v>
      </c>
      <c r="S510" s="1" t="e">
        <f>(I510*Q510+L510*1004*H510/R510)/(I510+N510*(1+70/R510))</f>
        <v>#DIV/0!</v>
      </c>
      <c r="T510" s="1" t="e">
        <f>S510/(M510)*100000</f>
        <v>#DIV/0!</v>
      </c>
      <c r="U510" s="1">
        <v>508</v>
      </c>
      <c r="V510" s="1" t="e">
        <f>S510/Q510</f>
        <v>#DIV/0!</v>
      </c>
    </row>
    <row r="511" spans="1:22" x14ac:dyDescent="0.25">
      <c r="A511" s="2"/>
      <c r="F511" s="1">
        <f>6.11*EXP((17.27*C511)/(C511+237.3))</f>
        <v>6.11</v>
      </c>
      <c r="G511" s="1">
        <f>F511*D511*0.01</f>
        <v>0</v>
      </c>
      <c r="H511" s="1">
        <f>F511-G511</f>
        <v>6.11</v>
      </c>
      <c r="I511" s="1">
        <f>(4098*F511)/(237.3+C511)^2</f>
        <v>0.44464937670580801</v>
      </c>
      <c r="J511" s="1">
        <f>1013*((293-0.0065*1032)/293)^5.26</f>
        <v>896.81367090649962</v>
      </c>
      <c r="K511" s="1">
        <f>G511/(4.61*(273.15+C511))</f>
        <v>0</v>
      </c>
      <c r="L511" s="1">
        <f>(J511-G511)/(2.87*(273.15+C511))+K511</f>
        <v>1.1439818084491102</v>
      </c>
      <c r="M511" s="1">
        <f>(2.501-0.002361*C511)*10^6</f>
        <v>2501000</v>
      </c>
      <c r="N511" s="1">
        <f>1630*J511/M511</f>
        <v>0.58448871794386026</v>
      </c>
      <c r="O511" s="1">
        <f>MAX(B511:B521)</f>
        <v>0</v>
      </c>
      <c r="P511" s="1" t="e">
        <f>5.67*10^-8*(0.34-0.14*G511^0.5)*(273.15+C511)^4*(B511/O511)</f>
        <v>#DIV/0!</v>
      </c>
      <c r="Q511" s="1" t="e">
        <f>(1-0.23)*B511+P511</f>
        <v>#DIV/0!</v>
      </c>
      <c r="R511" s="1" t="e">
        <f>208/E511</f>
        <v>#DIV/0!</v>
      </c>
      <c r="S511" s="1" t="e">
        <f>(I511*Q511+L511*1004*H511/R511)/(I511+N511*(1+70/R511))</f>
        <v>#DIV/0!</v>
      </c>
      <c r="T511" s="1" t="e">
        <f>S511/(M511)*100000</f>
        <v>#DIV/0!</v>
      </c>
      <c r="U511" s="1">
        <v>509</v>
      </c>
      <c r="V511" s="1" t="e">
        <f>S511/Q511</f>
        <v>#DIV/0!</v>
      </c>
    </row>
    <row r="512" spans="1:22" x14ac:dyDescent="0.25">
      <c r="A512" s="2"/>
      <c r="F512" s="1">
        <f>6.11*EXP((17.27*C512)/(C512+237.3))</f>
        <v>6.11</v>
      </c>
      <c r="G512" s="1">
        <f>F512*D512*0.01</f>
        <v>0</v>
      </c>
      <c r="H512" s="1">
        <f>F512-G512</f>
        <v>6.11</v>
      </c>
      <c r="I512" s="1">
        <f>(4098*F512)/(237.3+C512)^2</f>
        <v>0.44464937670580801</v>
      </c>
      <c r="J512" s="1">
        <f>1013*((293-0.0065*1032)/293)^5.26</f>
        <v>896.81367090649962</v>
      </c>
      <c r="K512" s="1">
        <f>G512/(4.61*(273.15+C512))</f>
        <v>0</v>
      </c>
      <c r="L512" s="1">
        <f>(J512-G512)/(2.87*(273.15+C512))+K512</f>
        <v>1.1439818084491102</v>
      </c>
      <c r="M512" s="1">
        <f>(2.501-0.002361*C512)*10^6</f>
        <v>2501000</v>
      </c>
      <c r="N512" s="1">
        <f>1630*J512/M512</f>
        <v>0.58448871794386026</v>
      </c>
      <c r="O512" s="1">
        <f>MAX(B512:B522)</f>
        <v>0</v>
      </c>
      <c r="P512" s="1" t="e">
        <f>5.67*10^-8*(0.34-0.14*G512^0.5)*(273.15+C512)^4*(B512/O512)</f>
        <v>#DIV/0!</v>
      </c>
      <c r="Q512" s="1" t="e">
        <f>(1-0.23)*B512+P512</f>
        <v>#DIV/0!</v>
      </c>
      <c r="R512" s="1" t="e">
        <f>208/E512</f>
        <v>#DIV/0!</v>
      </c>
      <c r="S512" s="1" t="e">
        <f>(I512*Q512+L512*1004*H512/R512)/(I512+N512*(1+70/R512))</f>
        <v>#DIV/0!</v>
      </c>
      <c r="T512" s="1" t="e">
        <f>S512/(M512)*100000</f>
        <v>#DIV/0!</v>
      </c>
      <c r="U512" s="1">
        <v>510</v>
      </c>
      <c r="V512" s="1" t="e">
        <f>S512/Q512</f>
        <v>#DIV/0!</v>
      </c>
    </row>
    <row r="513" spans="1:22" x14ac:dyDescent="0.25">
      <c r="A513" s="2"/>
      <c r="F513" s="1">
        <f>6.11*EXP((17.27*C513)/(C513+237.3))</f>
        <v>6.11</v>
      </c>
      <c r="G513" s="1">
        <f>F513*D513*0.01</f>
        <v>0</v>
      </c>
      <c r="H513" s="1">
        <f>F513-G513</f>
        <v>6.11</v>
      </c>
      <c r="I513" s="1">
        <f>(4098*F513)/(237.3+C513)^2</f>
        <v>0.44464937670580801</v>
      </c>
      <c r="J513" s="1">
        <f>1013*((293-0.0065*1032)/293)^5.26</f>
        <v>896.81367090649962</v>
      </c>
      <c r="K513" s="1">
        <f>G513/(4.61*(273.15+C513))</f>
        <v>0</v>
      </c>
      <c r="L513" s="1">
        <f>(J513-G513)/(2.87*(273.15+C513))+K513</f>
        <v>1.1439818084491102</v>
      </c>
      <c r="M513" s="1">
        <f>(2.501-0.002361*C513)*10^6</f>
        <v>2501000</v>
      </c>
      <c r="N513" s="1">
        <f>1630*J513/M513</f>
        <v>0.58448871794386026</v>
      </c>
      <c r="O513" s="1">
        <f>MAX(B513:B523)</f>
        <v>0</v>
      </c>
      <c r="P513" s="1" t="e">
        <f>5.67*10^-8*(0.34-0.14*G513^0.5)*(273.15+C513)^4*(B513/O513)</f>
        <v>#DIV/0!</v>
      </c>
      <c r="Q513" s="1" t="e">
        <f>(1-0.23)*B513+P513</f>
        <v>#DIV/0!</v>
      </c>
      <c r="R513" s="1" t="e">
        <f>208/E513</f>
        <v>#DIV/0!</v>
      </c>
      <c r="S513" s="1" t="e">
        <f>(I513*Q513+L513*1004*H513/R513)/(I513+N513*(1+70/R513))</f>
        <v>#DIV/0!</v>
      </c>
      <c r="T513" s="1" t="e">
        <f>S513/(M513)*100000</f>
        <v>#DIV/0!</v>
      </c>
      <c r="U513" s="1">
        <v>511</v>
      </c>
      <c r="V513" s="1" t="e">
        <f>S513/Q513</f>
        <v>#DIV/0!</v>
      </c>
    </row>
    <row r="514" spans="1:22" x14ac:dyDescent="0.25">
      <c r="A514" s="2"/>
      <c r="F514" s="1">
        <f>6.11*EXP((17.27*C514)/(C514+237.3))</f>
        <v>6.11</v>
      </c>
      <c r="G514" s="1">
        <f>F514*D514*0.01</f>
        <v>0</v>
      </c>
      <c r="H514" s="1">
        <f>F514-G514</f>
        <v>6.11</v>
      </c>
      <c r="I514" s="1">
        <f>(4098*F514)/(237.3+C514)^2</f>
        <v>0.44464937670580801</v>
      </c>
      <c r="J514" s="1">
        <f>1013*((293-0.0065*1032)/293)^5.26</f>
        <v>896.81367090649962</v>
      </c>
      <c r="K514" s="1">
        <f>G514/(4.61*(273.15+C514))</f>
        <v>0</v>
      </c>
      <c r="L514" s="1">
        <f>(J514-G514)/(2.87*(273.15+C514))+K514</f>
        <v>1.1439818084491102</v>
      </c>
      <c r="M514" s="1">
        <f>(2.501-0.002361*C514)*10^6</f>
        <v>2501000</v>
      </c>
      <c r="N514" s="1">
        <f>1630*J514/M514</f>
        <v>0.58448871794386026</v>
      </c>
      <c r="O514" s="1">
        <f>MAX(B514:B524)</f>
        <v>0</v>
      </c>
      <c r="P514" s="1" t="e">
        <f>5.67*10^-8*(0.34-0.14*G514^0.5)*(273.15+C514)^4*(B514/O514)</f>
        <v>#DIV/0!</v>
      </c>
      <c r="Q514" s="1" t="e">
        <f>(1-0.23)*B514+P514</f>
        <v>#DIV/0!</v>
      </c>
      <c r="R514" s="1" t="e">
        <f>208/E514</f>
        <v>#DIV/0!</v>
      </c>
      <c r="S514" s="1" t="e">
        <f>(I514*Q514+L514*1004*H514/R514)/(I514+N514*(1+70/R514))</f>
        <v>#DIV/0!</v>
      </c>
      <c r="T514" s="1" t="e">
        <f>S514/(M514)*100000</f>
        <v>#DIV/0!</v>
      </c>
      <c r="U514" s="1">
        <v>512</v>
      </c>
      <c r="V514" s="1" t="e">
        <f>S514/Q514</f>
        <v>#DIV/0!</v>
      </c>
    </row>
    <row r="515" spans="1:22" x14ac:dyDescent="0.25">
      <c r="A515" s="2"/>
      <c r="F515" s="1">
        <f>6.11*EXP((17.27*C515)/(C515+237.3))</f>
        <v>6.11</v>
      </c>
      <c r="G515" s="1">
        <f>F515*D515*0.01</f>
        <v>0</v>
      </c>
      <c r="H515" s="1">
        <f>F515-G515</f>
        <v>6.11</v>
      </c>
      <c r="I515" s="1">
        <f>(4098*F515)/(237.3+C515)^2</f>
        <v>0.44464937670580801</v>
      </c>
      <c r="J515" s="1">
        <f>1013*((293-0.0065*1032)/293)^5.26</f>
        <v>896.81367090649962</v>
      </c>
      <c r="K515" s="1">
        <f>G515/(4.61*(273.15+C515))</f>
        <v>0</v>
      </c>
      <c r="L515" s="1">
        <f>(J515-G515)/(2.87*(273.15+C515))+K515</f>
        <v>1.1439818084491102</v>
      </c>
      <c r="M515" s="1">
        <f>(2.501-0.002361*C515)*10^6</f>
        <v>2501000</v>
      </c>
      <c r="N515" s="1">
        <f>1630*J515/M515</f>
        <v>0.58448871794386026</v>
      </c>
      <c r="O515" s="1">
        <f>MAX(B515:B525)</f>
        <v>0</v>
      </c>
      <c r="P515" s="1" t="e">
        <f>5.67*10^-8*(0.34-0.14*G515^0.5)*(273.15+C515)^4*(B515/O515)</f>
        <v>#DIV/0!</v>
      </c>
      <c r="Q515" s="1" t="e">
        <f>(1-0.23)*B515+P515</f>
        <v>#DIV/0!</v>
      </c>
      <c r="R515" s="1" t="e">
        <f>208/E515</f>
        <v>#DIV/0!</v>
      </c>
      <c r="S515" s="1" t="e">
        <f>(I515*Q515+L515*1004*H515/R515)/(I515+N515*(1+70/R515))</f>
        <v>#DIV/0!</v>
      </c>
      <c r="T515" s="1" t="e">
        <f>S515/(M515)*100000</f>
        <v>#DIV/0!</v>
      </c>
      <c r="U515" s="1">
        <v>513</v>
      </c>
      <c r="V515" s="1" t="e">
        <f>S515/Q515</f>
        <v>#DIV/0!</v>
      </c>
    </row>
    <row r="516" spans="1:22" x14ac:dyDescent="0.25">
      <c r="A516" s="2"/>
      <c r="F516" s="1">
        <f>6.11*EXP((17.27*C516)/(C516+237.3))</f>
        <v>6.11</v>
      </c>
      <c r="G516" s="1">
        <f>F516*D516*0.01</f>
        <v>0</v>
      </c>
      <c r="H516" s="1">
        <f>F516-G516</f>
        <v>6.11</v>
      </c>
      <c r="I516" s="1">
        <f>(4098*F516)/(237.3+C516)^2</f>
        <v>0.44464937670580801</v>
      </c>
      <c r="J516" s="1">
        <f>1013*((293-0.0065*1032)/293)^5.26</f>
        <v>896.81367090649962</v>
      </c>
      <c r="K516" s="1">
        <f>G516/(4.61*(273.15+C516))</f>
        <v>0</v>
      </c>
      <c r="L516" s="1">
        <f>(J516-G516)/(2.87*(273.15+C516))+K516</f>
        <v>1.1439818084491102</v>
      </c>
      <c r="M516" s="1">
        <f>(2.501-0.002361*C516)*10^6</f>
        <v>2501000</v>
      </c>
      <c r="N516" s="1">
        <f>1630*J516/M516</f>
        <v>0.58448871794386026</v>
      </c>
      <c r="O516" s="1">
        <f>MAX(B516:B526)</f>
        <v>0</v>
      </c>
      <c r="P516" s="1" t="e">
        <f>5.67*10^-8*(0.34-0.14*G516^0.5)*(273.15+C516)^4*(B516/O516)</f>
        <v>#DIV/0!</v>
      </c>
      <c r="Q516" s="1" t="e">
        <f>(1-0.23)*B516+P516</f>
        <v>#DIV/0!</v>
      </c>
      <c r="R516" s="1" t="e">
        <f>208/E516</f>
        <v>#DIV/0!</v>
      </c>
      <c r="S516" s="1" t="e">
        <f>(I516*Q516+L516*1004*H516/R516)/(I516+N516*(1+70/R516))</f>
        <v>#DIV/0!</v>
      </c>
      <c r="T516" s="1" t="e">
        <f>S516/(M516)*100000</f>
        <v>#DIV/0!</v>
      </c>
      <c r="U516" s="1">
        <v>514</v>
      </c>
      <c r="V516" s="1" t="e">
        <f>S516/Q516</f>
        <v>#DIV/0!</v>
      </c>
    </row>
    <row r="517" spans="1:22" x14ac:dyDescent="0.25">
      <c r="A517" s="2"/>
      <c r="F517" s="1">
        <f>6.11*EXP((17.27*C517)/(C517+237.3))</f>
        <v>6.11</v>
      </c>
      <c r="G517" s="1">
        <f>F517*D517*0.01</f>
        <v>0</v>
      </c>
      <c r="H517" s="1">
        <f>F517-G517</f>
        <v>6.11</v>
      </c>
      <c r="I517" s="1">
        <f>(4098*F517)/(237.3+C517)^2</f>
        <v>0.44464937670580801</v>
      </c>
      <c r="J517" s="1">
        <f>1013*((293-0.0065*1032)/293)^5.26</f>
        <v>896.81367090649962</v>
      </c>
      <c r="K517" s="1">
        <f>G517/(4.61*(273.15+C517))</f>
        <v>0</v>
      </c>
      <c r="L517" s="1">
        <f>(J517-G517)/(2.87*(273.15+C517))+K517</f>
        <v>1.1439818084491102</v>
      </c>
      <c r="M517" s="1">
        <f>(2.501-0.002361*C517)*10^6</f>
        <v>2501000</v>
      </c>
      <c r="N517" s="1">
        <f>1630*J517/M517</f>
        <v>0.58448871794386026</v>
      </c>
      <c r="O517" s="1">
        <f>MAX(B517:B527)</f>
        <v>0</v>
      </c>
      <c r="P517" s="1" t="e">
        <f>5.67*10^-8*(0.34-0.14*G517^0.5)*(273.15+C517)^4*(B517/O517)</f>
        <v>#DIV/0!</v>
      </c>
      <c r="Q517" s="1" t="e">
        <f>(1-0.23)*B517+P517</f>
        <v>#DIV/0!</v>
      </c>
      <c r="R517" s="1" t="e">
        <f>208/E517</f>
        <v>#DIV/0!</v>
      </c>
      <c r="S517" s="1" t="e">
        <f>(I517*Q517+L517*1004*H517/R517)/(I517+N517*(1+70/R517))</f>
        <v>#DIV/0!</v>
      </c>
      <c r="T517" s="1" t="e">
        <f>S517/(M517)*100000</f>
        <v>#DIV/0!</v>
      </c>
      <c r="U517" s="1">
        <v>515</v>
      </c>
      <c r="V517" s="1" t="e">
        <f>S517/Q517</f>
        <v>#DIV/0!</v>
      </c>
    </row>
    <row r="518" spans="1:22" x14ac:dyDescent="0.25">
      <c r="A518" s="2"/>
      <c r="F518" s="1">
        <f>6.11*EXP((17.27*C518)/(C518+237.3))</f>
        <v>6.11</v>
      </c>
      <c r="G518" s="1">
        <f>F518*D518*0.01</f>
        <v>0</v>
      </c>
      <c r="H518" s="1">
        <f>F518-G518</f>
        <v>6.11</v>
      </c>
      <c r="I518" s="1">
        <f>(4098*F518)/(237.3+C518)^2</f>
        <v>0.44464937670580801</v>
      </c>
      <c r="J518" s="1">
        <f>1013*((293-0.0065*1032)/293)^5.26</f>
        <v>896.81367090649962</v>
      </c>
      <c r="K518" s="1">
        <f>G518/(4.61*(273.15+C518))</f>
        <v>0</v>
      </c>
      <c r="L518" s="1">
        <f>(J518-G518)/(2.87*(273.15+C518))+K518</f>
        <v>1.1439818084491102</v>
      </c>
      <c r="M518" s="1">
        <f>(2.501-0.002361*C518)*10^6</f>
        <v>2501000</v>
      </c>
      <c r="N518" s="1">
        <f>1630*J518/M518</f>
        <v>0.58448871794386026</v>
      </c>
      <c r="O518" s="1">
        <f>MAX(B518:B528)</f>
        <v>0</v>
      </c>
      <c r="P518" s="1" t="e">
        <f>5.67*10^-8*(0.34-0.14*G518^0.5)*(273.15+C518)^4*(B518/O518)</f>
        <v>#DIV/0!</v>
      </c>
      <c r="Q518" s="1" t="e">
        <f>(1-0.23)*B518+P518</f>
        <v>#DIV/0!</v>
      </c>
      <c r="R518" s="1" t="e">
        <f>208/E518</f>
        <v>#DIV/0!</v>
      </c>
      <c r="S518" s="1" t="e">
        <f>(I518*Q518+L518*1004*H518/R518)/(I518+N518*(1+70/R518))</f>
        <v>#DIV/0!</v>
      </c>
      <c r="T518" s="1" t="e">
        <f>S518/(M518)*100000</f>
        <v>#DIV/0!</v>
      </c>
      <c r="U518" s="1">
        <v>516</v>
      </c>
      <c r="V518" s="1" t="e">
        <f>S518/Q518</f>
        <v>#DIV/0!</v>
      </c>
    </row>
    <row r="519" spans="1:22" x14ac:dyDescent="0.25">
      <c r="A519" s="2"/>
      <c r="F519" s="1">
        <f>6.11*EXP((17.27*C519)/(C519+237.3))</f>
        <v>6.11</v>
      </c>
      <c r="G519" s="1">
        <f>F519*D519*0.01</f>
        <v>0</v>
      </c>
      <c r="H519" s="1">
        <f>F519-G519</f>
        <v>6.11</v>
      </c>
      <c r="I519" s="1">
        <f>(4098*F519)/(237.3+C519)^2</f>
        <v>0.44464937670580801</v>
      </c>
      <c r="J519" s="1">
        <f>1013*((293-0.0065*1032)/293)^5.26</f>
        <v>896.81367090649962</v>
      </c>
      <c r="K519" s="1">
        <f>G519/(4.61*(273.15+C519))</f>
        <v>0</v>
      </c>
      <c r="L519" s="1">
        <f>(J519-G519)/(2.87*(273.15+C519))+K519</f>
        <v>1.1439818084491102</v>
      </c>
      <c r="M519" s="1">
        <f>(2.501-0.002361*C519)*10^6</f>
        <v>2501000</v>
      </c>
      <c r="N519" s="1">
        <f>1630*J519/M519</f>
        <v>0.58448871794386026</v>
      </c>
      <c r="O519" s="1">
        <f>MAX(B519:B529)</f>
        <v>0</v>
      </c>
      <c r="P519" s="1" t="e">
        <f>5.67*10^-8*(0.34-0.14*G519^0.5)*(273.15+C519)^4*(B519/O519)</f>
        <v>#DIV/0!</v>
      </c>
      <c r="Q519" s="1" t="e">
        <f>(1-0.23)*B519+P519</f>
        <v>#DIV/0!</v>
      </c>
      <c r="R519" s="1" t="e">
        <f>208/E519</f>
        <v>#DIV/0!</v>
      </c>
      <c r="S519" s="1" t="e">
        <f>(I519*Q519+L519*1004*H519/R519)/(I519+N519*(1+70/R519))</f>
        <v>#DIV/0!</v>
      </c>
      <c r="T519" s="1" t="e">
        <f>S519/(M519)*100000</f>
        <v>#DIV/0!</v>
      </c>
      <c r="U519" s="1">
        <v>517</v>
      </c>
      <c r="V519" s="1" t="e">
        <f>S519/Q519</f>
        <v>#DIV/0!</v>
      </c>
    </row>
    <row r="520" spans="1:22" x14ac:dyDescent="0.25">
      <c r="A520" s="2"/>
      <c r="F520" s="1">
        <f>6.11*EXP((17.27*C520)/(C520+237.3))</f>
        <v>6.11</v>
      </c>
      <c r="G520" s="1">
        <f>F520*D520*0.01</f>
        <v>0</v>
      </c>
      <c r="H520" s="1">
        <f>F520-G520</f>
        <v>6.11</v>
      </c>
      <c r="I520" s="1">
        <f>(4098*F520)/(237.3+C520)^2</f>
        <v>0.44464937670580801</v>
      </c>
      <c r="J520" s="1">
        <f>1013*((293-0.0065*1032)/293)^5.26</f>
        <v>896.81367090649962</v>
      </c>
      <c r="K520" s="1">
        <f>G520/(4.61*(273.15+C520))</f>
        <v>0</v>
      </c>
      <c r="L520" s="1">
        <f>(J520-G520)/(2.87*(273.15+C520))+K520</f>
        <v>1.1439818084491102</v>
      </c>
      <c r="M520" s="1">
        <f>(2.501-0.002361*C520)*10^6</f>
        <v>2501000</v>
      </c>
      <c r="N520" s="1">
        <f>1630*J520/M520</f>
        <v>0.58448871794386026</v>
      </c>
      <c r="O520" s="1">
        <f>MAX(B520:B530)</f>
        <v>0</v>
      </c>
      <c r="P520" s="1" t="e">
        <f>5.67*10^-8*(0.34-0.14*G520^0.5)*(273.15+C520)^4*(B520/O520)</f>
        <v>#DIV/0!</v>
      </c>
      <c r="Q520" s="1" t="e">
        <f>(1-0.23)*B520+P520</f>
        <v>#DIV/0!</v>
      </c>
      <c r="R520" s="1" t="e">
        <f>208/E520</f>
        <v>#DIV/0!</v>
      </c>
      <c r="S520" s="1" t="e">
        <f>(I520*Q520+L520*1004*H520/R520)/(I520+N520*(1+70/R520))</f>
        <v>#DIV/0!</v>
      </c>
      <c r="T520" s="1" t="e">
        <f>S520/(M520)*100000</f>
        <v>#DIV/0!</v>
      </c>
      <c r="U520" s="1">
        <v>518</v>
      </c>
      <c r="V520" s="1" t="e">
        <f>S520/Q520</f>
        <v>#DIV/0!</v>
      </c>
    </row>
    <row r="521" spans="1:22" x14ac:dyDescent="0.25">
      <c r="A521" s="2"/>
      <c r="F521" s="1">
        <f>6.11*EXP((17.27*C521)/(C521+237.3))</f>
        <v>6.11</v>
      </c>
      <c r="G521" s="1">
        <f>F521*D521*0.01</f>
        <v>0</v>
      </c>
      <c r="H521" s="1">
        <f>F521-G521</f>
        <v>6.11</v>
      </c>
      <c r="I521" s="1">
        <f>(4098*F521)/(237.3+C521)^2</f>
        <v>0.44464937670580801</v>
      </c>
      <c r="J521" s="1">
        <f>1013*((293-0.0065*1032)/293)^5.26</f>
        <v>896.81367090649962</v>
      </c>
      <c r="K521" s="1">
        <f>G521/(4.61*(273.15+C521))</f>
        <v>0</v>
      </c>
      <c r="L521" s="1">
        <f>(J521-G521)/(2.87*(273.15+C521))+K521</f>
        <v>1.1439818084491102</v>
      </c>
      <c r="M521" s="1">
        <f>(2.501-0.002361*C521)*10^6</f>
        <v>2501000</v>
      </c>
      <c r="N521" s="1">
        <f>1630*J521/M521</f>
        <v>0.58448871794386026</v>
      </c>
      <c r="O521" s="1">
        <f>MAX(B521:B531)</f>
        <v>0</v>
      </c>
      <c r="P521" s="1" t="e">
        <f>5.67*10^-8*(0.34-0.14*G521^0.5)*(273.15+C521)^4*(B521/O521)</f>
        <v>#DIV/0!</v>
      </c>
      <c r="Q521" s="1" t="e">
        <f>(1-0.23)*B521+P521</f>
        <v>#DIV/0!</v>
      </c>
      <c r="R521" s="1" t="e">
        <f>208/E521</f>
        <v>#DIV/0!</v>
      </c>
      <c r="S521" s="1" t="e">
        <f>(I521*Q521+L521*1004*H521/R521)/(I521+N521*(1+70/R521))</f>
        <v>#DIV/0!</v>
      </c>
      <c r="T521" s="1" t="e">
        <f>S521/(M521)*100000</f>
        <v>#DIV/0!</v>
      </c>
      <c r="U521" s="1">
        <v>519</v>
      </c>
      <c r="V521" s="1" t="e">
        <f>S521/Q521</f>
        <v>#DIV/0!</v>
      </c>
    </row>
    <row r="522" spans="1:22" x14ac:dyDescent="0.25">
      <c r="A522" s="2"/>
      <c r="F522" s="1">
        <f>6.11*EXP((17.27*C522)/(C522+237.3))</f>
        <v>6.11</v>
      </c>
      <c r="G522" s="1">
        <f>F522*D522*0.01</f>
        <v>0</v>
      </c>
      <c r="H522" s="1">
        <f>F522-G522</f>
        <v>6.11</v>
      </c>
      <c r="I522" s="1">
        <f>(4098*F522)/(237.3+C522)^2</f>
        <v>0.44464937670580801</v>
      </c>
      <c r="J522" s="1">
        <f>1013*((293-0.0065*1032)/293)^5.26</f>
        <v>896.81367090649962</v>
      </c>
      <c r="K522" s="1">
        <f>G522/(4.61*(273.15+C522))</f>
        <v>0</v>
      </c>
      <c r="L522" s="1">
        <f>(J522-G522)/(2.87*(273.15+C522))+K522</f>
        <v>1.1439818084491102</v>
      </c>
      <c r="M522" s="1">
        <f>(2.501-0.002361*C522)*10^6</f>
        <v>2501000</v>
      </c>
      <c r="N522" s="1">
        <f>1630*J522/M522</f>
        <v>0.58448871794386026</v>
      </c>
      <c r="O522" s="1">
        <f>MAX(B522:B532)</f>
        <v>0</v>
      </c>
      <c r="P522" s="1" t="e">
        <f>5.67*10^-8*(0.34-0.14*G522^0.5)*(273.15+C522)^4*(B522/O522)</f>
        <v>#DIV/0!</v>
      </c>
      <c r="Q522" s="1" t="e">
        <f>(1-0.23)*B522+P522</f>
        <v>#DIV/0!</v>
      </c>
      <c r="R522" s="1" t="e">
        <f>208/E522</f>
        <v>#DIV/0!</v>
      </c>
      <c r="S522" s="1" t="e">
        <f>(I522*Q522+L522*1004*H522/R522)/(I522+N522*(1+70/R522))</f>
        <v>#DIV/0!</v>
      </c>
      <c r="T522" s="1" t="e">
        <f>S522/(M522)*100000</f>
        <v>#DIV/0!</v>
      </c>
      <c r="U522" s="1">
        <v>520</v>
      </c>
      <c r="V522" s="1" t="e">
        <f>S522/Q522</f>
        <v>#DIV/0!</v>
      </c>
    </row>
    <row r="523" spans="1:22" x14ac:dyDescent="0.25">
      <c r="A523" s="2"/>
      <c r="F523" s="1">
        <f>6.11*EXP((17.27*C523)/(C523+237.3))</f>
        <v>6.11</v>
      </c>
      <c r="G523" s="1">
        <f>F523*D523*0.01</f>
        <v>0</v>
      </c>
      <c r="H523" s="1">
        <f>F523-G523</f>
        <v>6.11</v>
      </c>
      <c r="I523" s="1">
        <f>(4098*F523)/(237.3+C523)^2</f>
        <v>0.44464937670580801</v>
      </c>
      <c r="J523" s="1">
        <f>1013*((293-0.0065*1032)/293)^5.26</f>
        <v>896.81367090649962</v>
      </c>
      <c r="K523" s="1">
        <f>G523/(4.61*(273.15+C523))</f>
        <v>0</v>
      </c>
      <c r="L523" s="1">
        <f>(J523-G523)/(2.87*(273.15+C523))+K523</f>
        <v>1.1439818084491102</v>
      </c>
      <c r="M523" s="1">
        <f>(2.501-0.002361*C523)*10^6</f>
        <v>2501000</v>
      </c>
      <c r="N523" s="1">
        <f>1630*J523/M523</f>
        <v>0.58448871794386026</v>
      </c>
      <c r="O523" s="1">
        <f>MAX(B523:B533)</f>
        <v>0</v>
      </c>
      <c r="P523" s="1" t="e">
        <f>5.67*10^-8*(0.34-0.14*G523^0.5)*(273.15+C523)^4*(B523/O523)</f>
        <v>#DIV/0!</v>
      </c>
      <c r="Q523" s="1" t="e">
        <f>(1-0.23)*B523+P523</f>
        <v>#DIV/0!</v>
      </c>
      <c r="R523" s="1" t="e">
        <f>208/E523</f>
        <v>#DIV/0!</v>
      </c>
      <c r="S523" s="1" t="e">
        <f>(I523*Q523+L523*1004*H523/R523)/(I523+N523*(1+70/R523))</f>
        <v>#DIV/0!</v>
      </c>
      <c r="T523" s="1" t="e">
        <f>S523/(M523)*100000</f>
        <v>#DIV/0!</v>
      </c>
      <c r="U523" s="1">
        <v>521</v>
      </c>
      <c r="V523" s="1" t="e">
        <f>S523/Q523</f>
        <v>#DIV/0!</v>
      </c>
    </row>
    <row r="524" spans="1:22" x14ac:dyDescent="0.25">
      <c r="A524" s="2"/>
      <c r="F524" s="1">
        <f>6.11*EXP((17.27*C524)/(C524+237.3))</f>
        <v>6.11</v>
      </c>
      <c r="G524" s="1">
        <f>F524*D524*0.01</f>
        <v>0</v>
      </c>
      <c r="H524" s="1">
        <f>F524-G524</f>
        <v>6.11</v>
      </c>
      <c r="I524" s="1">
        <f>(4098*F524)/(237.3+C524)^2</f>
        <v>0.44464937670580801</v>
      </c>
      <c r="J524" s="1">
        <f>1013*((293-0.0065*1032)/293)^5.26</f>
        <v>896.81367090649962</v>
      </c>
      <c r="K524" s="1">
        <f>G524/(4.61*(273.15+C524))</f>
        <v>0</v>
      </c>
      <c r="L524" s="1">
        <f>(J524-G524)/(2.87*(273.15+C524))+K524</f>
        <v>1.1439818084491102</v>
      </c>
      <c r="M524" s="1">
        <f>(2.501-0.002361*C524)*10^6</f>
        <v>2501000</v>
      </c>
      <c r="N524" s="1">
        <f>1630*J524/M524</f>
        <v>0.58448871794386026</v>
      </c>
      <c r="O524" s="1">
        <f>MAX(B524:B534)</f>
        <v>0</v>
      </c>
      <c r="P524" s="1" t="e">
        <f>5.67*10^-8*(0.34-0.14*G524^0.5)*(273.15+C524)^4*(B524/O524)</f>
        <v>#DIV/0!</v>
      </c>
      <c r="Q524" s="1" t="e">
        <f>(1-0.23)*B524+P524</f>
        <v>#DIV/0!</v>
      </c>
      <c r="R524" s="1" t="e">
        <f>208/E524</f>
        <v>#DIV/0!</v>
      </c>
      <c r="S524" s="1" t="e">
        <f>(I524*Q524+L524*1004*H524/R524)/(I524+N524*(1+70/R524))</f>
        <v>#DIV/0!</v>
      </c>
      <c r="T524" s="1" t="e">
        <f>S524/(M524)*100000</f>
        <v>#DIV/0!</v>
      </c>
      <c r="U524" s="1">
        <v>522</v>
      </c>
      <c r="V524" s="1" t="e">
        <f>S524/Q524</f>
        <v>#DIV/0!</v>
      </c>
    </row>
    <row r="525" spans="1:22" x14ac:dyDescent="0.25">
      <c r="A525" s="2"/>
      <c r="F525" s="1">
        <f>6.11*EXP((17.27*C525)/(C525+237.3))</f>
        <v>6.11</v>
      </c>
      <c r="G525" s="1">
        <f>F525*D525*0.01</f>
        <v>0</v>
      </c>
      <c r="H525" s="1">
        <f>F525-G525</f>
        <v>6.11</v>
      </c>
      <c r="I525" s="1">
        <f>(4098*F525)/(237.3+C525)^2</f>
        <v>0.44464937670580801</v>
      </c>
      <c r="J525" s="1">
        <f>1013*((293-0.0065*1032)/293)^5.26</f>
        <v>896.81367090649962</v>
      </c>
      <c r="K525" s="1">
        <f>G525/(4.61*(273.15+C525))</f>
        <v>0</v>
      </c>
      <c r="L525" s="1">
        <f>(J525-G525)/(2.87*(273.15+C525))+K525</f>
        <v>1.1439818084491102</v>
      </c>
      <c r="M525" s="1">
        <f>(2.501-0.002361*C525)*10^6</f>
        <v>2501000</v>
      </c>
      <c r="N525" s="1">
        <f>1630*J525/M525</f>
        <v>0.58448871794386026</v>
      </c>
      <c r="O525" s="1">
        <f>MAX(B525:B535)</f>
        <v>0</v>
      </c>
      <c r="P525" s="1" t="e">
        <f>5.67*10^-8*(0.34-0.14*G525^0.5)*(273.15+C525)^4*(B525/O525)</f>
        <v>#DIV/0!</v>
      </c>
      <c r="Q525" s="1" t="e">
        <f>(1-0.23)*B525+P525</f>
        <v>#DIV/0!</v>
      </c>
      <c r="R525" s="1" t="e">
        <f>208/E525</f>
        <v>#DIV/0!</v>
      </c>
      <c r="S525" s="1" t="e">
        <f>(I525*Q525+L525*1004*H525/R525)/(I525+N525*(1+70/R525))</f>
        <v>#DIV/0!</v>
      </c>
      <c r="T525" s="1" t="e">
        <f>S525/(M525)*100000</f>
        <v>#DIV/0!</v>
      </c>
      <c r="U525" s="1">
        <v>523</v>
      </c>
      <c r="V525" s="1" t="e">
        <f>S525/Q525</f>
        <v>#DIV/0!</v>
      </c>
    </row>
    <row r="526" spans="1:22" x14ac:dyDescent="0.25">
      <c r="A526" s="2"/>
      <c r="F526" s="1">
        <f>6.11*EXP((17.27*C526)/(C526+237.3))</f>
        <v>6.11</v>
      </c>
      <c r="G526" s="1">
        <f>F526*D526*0.01</f>
        <v>0</v>
      </c>
      <c r="H526" s="1">
        <f>F526-G526</f>
        <v>6.11</v>
      </c>
      <c r="I526" s="1">
        <f>(4098*F526)/(237.3+C526)^2</f>
        <v>0.44464937670580801</v>
      </c>
      <c r="J526" s="1">
        <f>1013*((293-0.0065*1032)/293)^5.26</f>
        <v>896.81367090649962</v>
      </c>
      <c r="K526" s="1">
        <f>G526/(4.61*(273.15+C526))</f>
        <v>0</v>
      </c>
      <c r="L526" s="1">
        <f>(J526-G526)/(2.87*(273.15+C526))+K526</f>
        <v>1.1439818084491102</v>
      </c>
      <c r="M526" s="1">
        <f>(2.501-0.002361*C526)*10^6</f>
        <v>2501000</v>
      </c>
      <c r="N526" s="1">
        <f>1630*J526/M526</f>
        <v>0.58448871794386026</v>
      </c>
      <c r="O526" s="1">
        <f>MAX(B526:B536)</f>
        <v>0</v>
      </c>
      <c r="P526" s="1" t="e">
        <f>5.67*10^-8*(0.34-0.14*G526^0.5)*(273.15+C526)^4*(B526/O526)</f>
        <v>#DIV/0!</v>
      </c>
      <c r="Q526" s="1" t="e">
        <f>(1-0.23)*B526+P526</f>
        <v>#DIV/0!</v>
      </c>
      <c r="R526" s="1" t="e">
        <f>208/E526</f>
        <v>#DIV/0!</v>
      </c>
      <c r="S526" s="1" t="e">
        <f>(I526*Q526+L526*1004*H526/R526)/(I526+N526*(1+70/R526))</f>
        <v>#DIV/0!</v>
      </c>
      <c r="T526" s="1" t="e">
        <f>S526/(M526)*100000</f>
        <v>#DIV/0!</v>
      </c>
      <c r="U526" s="1">
        <v>524</v>
      </c>
      <c r="V526" s="1" t="e">
        <f>S526/Q526</f>
        <v>#DIV/0!</v>
      </c>
    </row>
    <row r="527" spans="1:22" x14ac:dyDescent="0.25">
      <c r="A527" s="2"/>
      <c r="F527" s="1">
        <f>6.11*EXP((17.27*C527)/(C527+237.3))</f>
        <v>6.11</v>
      </c>
      <c r="G527" s="1">
        <f>F527*D527*0.01</f>
        <v>0</v>
      </c>
      <c r="H527" s="1">
        <f>F527-G527</f>
        <v>6.11</v>
      </c>
      <c r="I527" s="1">
        <f>(4098*F527)/(237.3+C527)^2</f>
        <v>0.44464937670580801</v>
      </c>
      <c r="J527" s="1">
        <f>1013*((293-0.0065*1032)/293)^5.26</f>
        <v>896.81367090649962</v>
      </c>
      <c r="K527" s="1">
        <f>G527/(4.61*(273.15+C527))</f>
        <v>0</v>
      </c>
      <c r="L527" s="1">
        <f>(J527-G527)/(2.87*(273.15+C527))+K527</f>
        <v>1.1439818084491102</v>
      </c>
      <c r="M527" s="1">
        <f>(2.501-0.002361*C527)*10^6</f>
        <v>2501000</v>
      </c>
      <c r="N527" s="1">
        <f>1630*J527/M527</f>
        <v>0.58448871794386026</v>
      </c>
      <c r="O527" s="1">
        <f>MAX(B527:B537)</f>
        <v>0</v>
      </c>
      <c r="P527" s="1" t="e">
        <f>5.67*10^-8*(0.34-0.14*G527^0.5)*(273.15+C527)^4*(B527/O527)</f>
        <v>#DIV/0!</v>
      </c>
      <c r="Q527" s="1" t="e">
        <f>(1-0.23)*B527+P527</f>
        <v>#DIV/0!</v>
      </c>
      <c r="R527" s="1" t="e">
        <f>208/E527</f>
        <v>#DIV/0!</v>
      </c>
      <c r="S527" s="1" t="e">
        <f>(I527*Q527+L527*1004*H527/R527)/(I527+N527*(1+70/R527))</f>
        <v>#DIV/0!</v>
      </c>
      <c r="T527" s="1" t="e">
        <f>S527/(M527)*100000</f>
        <v>#DIV/0!</v>
      </c>
      <c r="U527" s="1">
        <v>525</v>
      </c>
      <c r="V527" s="1" t="e">
        <f>S527/Q527</f>
        <v>#DIV/0!</v>
      </c>
    </row>
    <row r="528" spans="1:22" x14ac:dyDescent="0.25">
      <c r="A528" s="2"/>
      <c r="F528" s="1">
        <f>6.11*EXP((17.27*C528)/(C528+237.3))</f>
        <v>6.11</v>
      </c>
      <c r="G528" s="1">
        <f>F528*D528*0.01</f>
        <v>0</v>
      </c>
      <c r="H528" s="1">
        <f>F528-G528</f>
        <v>6.11</v>
      </c>
      <c r="I528" s="1">
        <f>(4098*F528)/(237.3+C528)^2</f>
        <v>0.44464937670580801</v>
      </c>
      <c r="J528" s="1">
        <f>1013*((293-0.0065*1032)/293)^5.26</f>
        <v>896.81367090649962</v>
      </c>
      <c r="K528" s="1">
        <f>G528/(4.61*(273.15+C528))</f>
        <v>0</v>
      </c>
      <c r="L528" s="1">
        <f>(J528-G528)/(2.87*(273.15+C528))+K528</f>
        <v>1.1439818084491102</v>
      </c>
      <c r="M528" s="1">
        <f>(2.501-0.002361*C528)*10^6</f>
        <v>2501000</v>
      </c>
      <c r="N528" s="1">
        <f>1630*J528/M528</f>
        <v>0.58448871794386026</v>
      </c>
      <c r="O528" s="1">
        <f>MAX(B528:B538)</f>
        <v>0</v>
      </c>
      <c r="P528" s="1" t="e">
        <f>5.67*10^-8*(0.34-0.14*G528^0.5)*(273.15+C528)^4*(B528/O528)</f>
        <v>#DIV/0!</v>
      </c>
      <c r="Q528" s="1" t="e">
        <f>(1-0.23)*B528+P528</f>
        <v>#DIV/0!</v>
      </c>
      <c r="R528" s="1" t="e">
        <f>208/E528</f>
        <v>#DIV/0!</v>
      </c>
      <c r="S528" s="1" t="e">
        <f>(I528*Q528+L528*1004*H528/R528)/(I528+N528*(1+70/R528))</f>
        <v>#DIV/0!</v>
      </c>
      <c r="T528" s="1" t="e">
        <f>S528/(M528)*100000</f>
        <v>#DIV/0!</v>
      </c>
      <c r="U528" s="1">
        <v>526</v>
      </c>
      <c r="V528" s="1" t="e">
        <f>S528/Q528</f>
        <v>#DIV/0!</v>
      </c>
    </row>
    <row r="529" spans="1:22" x14ac:dyDescent="0.25">
      <c r="A529" s="2"/>
      <c r="F529" s="1">
        <f>6.11*EXP((17.27*C529)/(C529+237.3))</f>
        <v>6.11</v>
      </c>
      <c r="G529" s="1">
        <f>F529*D529*0.01</f>
        <v>0</v>
      </c>
      <c r="H529" s="1">
        <f>F529-G529</f>
        <v>6.11</v>
      </c>
      <c r="I529" s="1">
        <f>(4098*F529)/(237.3+C529)^2</f>
        <v>0.44464937670580801</v>
      </c>
      <c r="J529" s="1">
        <f>1013*((293-0.0065*1032)/293)^5.26</f>
        <v>896.81367090649962</v>
      </c>
      <c r="K529" s="1">
        <f>G529/(4.61*(273.15+C529))</f>
        <v>0</v>
      </c>
      <c r="L529" s="1">
        <f>(J529-G529)/(2.87*(273.15+C529))+K529</f>
        <v>1.1439818084491102</v>
      </c>
      <c r="M529" s="1">
        <f>(2.501-0.002361*C529)*10^6</f>
        <v>2501000</v>
      </c>
      <c r="N529" s="1">
        <f>1630*J529/M529</f>
        <v>0.58448871794386026</v>
      </c>
      <c r="O529" s="1">
        <f>MAX(B529:B539)</f>
        <v>0</v>
      </c>
      <c r="P529" s="1" t="e">
        <f>5.67*10^-8*(0.34-0.14*G529^0.5)*(273.15+C529)^4*(B529/O529)</f>
        <v>#DIV/0!</v>
      </c>
      <c r="Q529" s="1" t="e">
        <f>(1-0.23)*B529+P529</f>
        <v>#DIV/0!</v>
      </c>
      <c r="R529" s="1" t="e">
        <f>208/E529</f>
        <v>#DIV/0!</v>
      </c>
      <c r="S529" s="1" t="e">
        <f>(I529*Q529+L529*1004*H529/R529)/(I529+N529*(1+70/R529))</f>
        <v>#DIV/0!</v>
      </c>
      <c r="T529" s="1" t="e">
        <f>S529/(M529)*100000</f>
        <v>#DIV/0!</v>
      </c>
      <c r="U529" s="1">
        <v>527</v>
      </c>
      <c r="V529" s="1" t="e">
        <f>S529/Q529</f>
        <v>#DIV/0!</v>
      </c>
    </row>
    <row r="530" spans="1:22" x14ac:dyDescent="0.25">
      <c r="A530" s="2"/>
      <c r="F530" s="1">
        <f>6.11*EXP((17.27*C530)/(C530+237.3))</f>
        <v>6.11</v>
      </c>
      <c r="G530" s="1">
        <f>F530*D530*0.01</f>
        <v>0</v>
      </c>
      <c r="H530" s="1">
        <f>F530-G530</f>
        <v>6.11</v>
      </c>
      <c r="I530" s="1">
        <f>(4098*F530)/(237.3+C530)^2</f>
        <v>0.44464937670580801</v>
      </c>
      <c r="J530" s="1">
        <f>1013*((293-0.0065*1032)/293)^5.26</f>
        <v>896.81367090649962</v>
      </c>
      <c r="K530" s="1">
        <f>G530/(4.61*(273.15+C530))</f>
        <v>0</v>
      </c>
      <c r="L530" s="1">
        <f>(J530-G530)/(2.87*(273.15+C530))+K530</f>
        <v>1.1439818084491102</v>
      </c>
      <c r="M530" s="1">
        <f>(2.501-0.002361*C530)*10^6</f>
        <v>2501000</v>
      </c>
      <c r="N530" s="1">
        <f>1630*J530/M530</f>
        <v>0.58448871794386026</v>
      </c>
      <c r="O530" s="1">
        <f>MAX(B530:B540)</f>
        <v>0</v>
      </c>
      <c r="P530" s="1" t="e">
        <f>5.67*10^-8*(0.34-0.14*G530^0.5)*(273.15+C530)^4*(B530/O530)</f>
        <v>#DIV/0!</v>
      </c>
      <c r="Q530" s="1" t="e">
        <f>(1-0.23)*B530+P530</f>
        <v>#DIV/0!</v>
      </c>
      <c r="R530" s="1" t="e">
        <f>208/E530</f>
        <v>#DIV/0!</v>
      </c>
      <c r="S530" s="1" t="e">
        <f>(I530*Q530+L530*1004*H530/R530)/(I530+N530*(1+70/R530))</f>
        <v>#DIV/0!</v>
      </c>
      <c r="T530" s="1" t="e">
        <f>S530/(M530)*100000</f>
        <v>#DIV/0!</v>
      </c>
      <c r="U530" s="1">
        <v>528</v>
      </c>
      <c r="V530" s="1" t="e">
        <f>S530/Q530</f>
        <v>#DIV/0!</v>
      </c>
    </row>
    <row r="531" spans="1:22" x14ac:dyDescent="0.25">
      <c r="A531" s="2"/>
      <c r="F531" s="1">
        <f>6.11*EXP((17.27*C531)/(C531+237.3))</f>
        <v>6.11</v>
      </c>
      <c r="G531" s="1">
        <f>F531*D531*0.01</f>
        <v>0</v>
      </c>
      <c r="H531" s="1">
        <f>F531-G531</f>
        <v>6.11</v>
      </c>
      <c r="I531" s="1">
        <f>(4098*F531)/(237.3+C531)^2</f>
        <v>0.44464937670580801</v>
      </c>
      <c r="J531" s="1">
        <f>1013*((293-0.0065*1032)/293)^5.26</f>
        <v>896.81367090649962</v>
      </c>
      <c r="K531" s="1">
        <f>G531/(4.61*(273.15+C531))</f>
        <v>0</v>
      </c>
      <c r="L531" s="1">
        <f>(J531-G531)/(2.87*(273.15+C531))+K531</f>
        <v>1.1439818084491102</v>
      </c>
      <c r="M531" s="1">
        <f>(2.501-0.002361*C531)*10^6</f>
        <v>2501000</v>
      </c>
      <c r="N531" s="1">
        <f>1630*J531/M531</f>
        <v>0.58448871794386026</v>
      </c>
      <c r="O531" s="1">
        <f>MAX(B531:B541)</f>
        <v>0</v>
      </c>
      <c r="P531" s="1" t="e">
        <f>5.67*10^-8*(0.34-0.14*G531^0.5)*(273.15+C531)^4*(B531/O531)</f>
        <v>#DIV/0!</v>
      </c>
      <c r="Q531" s="1" t="e">
        <f>(1-0.23)*B531+P531</f>
        <v>#DIV/0!</v>
      </c>
      <c r="R531" s="1" t="e">
        <f>208/E531</f>
        <v>#DIV/0!</v>
      </c>
      <c r="S531" s="1" t="e">
        <f>(I531*Q531+L531*1004*H531/R531)/(I531+N531*(1+70/R531))</f>
        <v>#DIV/0!</v>
      </c>
      <c r="T531" s="1" t="e">
        <f>S531/(M531)*100000</f>
        <v>#DIV/0!</v>
      </c>
      <c r="U531" s="1">
        <v>529</v>
      </c>
      <c r="V531" s="1" t="e">
        <f>S531/Q531</f>
        <v>#DIV/0!</v>
      </c>
    </row>
    <row r="532" spans="1:22" x14ac:dyDescent="0.25">
      <c r="A532" s="2"/>
      <c r="F532" s="1">
        <f>6.11*EXP((17.27*C532)/(C532+237.3))</f>
        <v>6.11</v>
      </c>
      <c r="G532" s="1">
        <f>F532*D532*0.01</f>
        <v>0</v>
      </c>
      <c r="H532" s="1">
        <f>F532-G532</f>
        <v>6.11</v>
      </c>
      <c r="I532" s="1">
        <f>(4098*F532)/(237.3+C532)^2</f>
        <v>0.44464937670580801</v>
      </c>
      <c r="J532" s="1">
        <f>1013*((293-0.0065*1032)/293)^5.26</f>
        <v>896.81367090649962</v>
      </c>
      <c r="K532" s="1">
        <f>G532/(4.61*(273.15+C532))</f>
        <v>0</v>
      </c>
      <c r="L532" s="1">
        <f>(J532-G532)/(2.87*(273.15+C532))+K532</f>
        <v>1.1439818084491102</v>
      </c>
      <c r="M532" s="1">
        <f>(2.501-0.002361*C532)*10^6</f>
        <v>2501000</v>
      </c>
      <c r="N532" s="1">
        <f>1630*J532/M532</f>
        <v>0.58448871794386026</v>
      </c>
      <c r="O532" s="1">
        <f>MAX(B532:B542)</f>
        <v>0</v>
      </c>
      <c r="P532" s="1" t="e">
        <f>5.67*10^-8*(0.34-0.14*G532^0.5)*(273.15+C532)^4*(B532/O532)</f>
        <v>#DIV/0!</v>
      </c>
      <c r="Q532" s="1" t="e">
        <f>(1-0.23)*B532+P532</f>
        <v>#DIV/0!</v>
      </c>
      <c r="R532" s="1" t="e">
        <f>208/E532</f>
        <v>#DIV/0!</v>
      </c>
      <c r="S532" s="1" t="e">
        <f>(I532*Q532+L532*1004*H532/R532)/(I532+N532*(1+70/R532))</f>
        <v>#DIV/0!</v>
      </c>
      <c r="T532" s="1" t="e">
        <f>S532/(M532)*100000</f>
        <v>#DIV/0!</v>
      </c>
      <c r="U532" s="1">
        <v>530</v>
      </c>
      <c r="V532" s="1" t="e">
        <f>S532/Q532</f>
        <v>#DIV/0!</v>
      </c>
    </row>
    <row r="533" spans="1:22" x14ac:dyDescent="0.25">
      <c r="A533" s="2"/>
      <c r="F533" s="1">
        <f>6.11*EXP((17.27*C533)/(C533+237.3))</f>
        <v>6.11</v>
      </c>
      <c r="G533" s="1">
        <f>F533*D533*0.01</f>
        <v>0</v>
      </c>
      <c r="H533" s="1">
        <f>F533-G533</f>
        <v>6.11</v>
      </c>
      <c r="I533" s="1">
        <f>(4098*F533)/(237.3+C533)^2</f>
        <v>0.44464937670580801</v>
      </c>
      <c r="J533" s="1">
        <f>1013*((293-0.0065*1032)/293)^5.26</f>
        <v>896.81367090649962</v>
      </c>
      <c r="K533" s="1">
        <f>G533/(4.61*(273.15+C533))</f>
        <v>0</v>
      </c>
      <c r="L533" s="1">
        <f>(J533-G533)/(2.87*(273.15+C533))+K533</f>
        <v>1.1439818084491102</v>
      </c>
      <c r="M533" s="1">
        <f>(2.501-0.002361*C533)*10^6</f>
        <v>2501000</v>
      </c>
      <c r="N533" s="1">
        <f>1630*J533/M533</f>
        <v>0.58448871794386026</v>
      </c>
      <c r="O533" s="1">
        <f>MAX(B533:B543)</f>
        <v>0</v>
      </c>
      <c r="P533" s="1" t="e">
        <f>5.67*10^-8*(0.34-0.14*G533^0.5)*(273.15+C533)^4*(B533/O533)</f>
        <v>#DIV/0!</v>
      </c>
      <c r="Q533" s="1" t="e">
        <f>(1-0.23)*B533+P533</f>
        <v>#DIV/0!</v>
      </c>
      <c r="R533" s="1" t="e">
        <f>208/E533</f>
        <v>#DIV/0!</v>
      </c>
      <c r="S533" s="1" t="e">
        <f>(I533*Q533+L533*1004*H533/R533)/(I533+N533*(1+70/R533))</f>
        <v>#DIV/0!</v>
      </c>
      <c r="T533" s="1" t="e">
        <f>S533/(M533)*100000</f>
        <v>#DIV/0!</v>
      </c>
      <c r="U533" s="1">
        <v>531</v>
      </c>
      <c r="V533" s="1" t="e">
        <f>S533/Q533</f>
        <v>#DIV/0!</v>
      </c>
    </row>
    <row r="534" spans="1:22" x14ac:dyDescent="0.25">
      <c r="A534" s="2"/>
      <c r="F534" s="1">
        <f>6.11*EXP((17.27*C534)/(C534+237.3))</f>
        <v>6.11</v>
      </c>
      <c r="G534" s="1">
        <f>F534*D534*0.01</f>
        <v>0</v>
      </c>
      <c r="H534" s="1">
        <f>F534-G534</f>
        <v>6.11</v>
      </c>
      <c r="I534" s="1">
        <f>(4098*F534)/(237.3+C534)^2</f>
        <v>0.44464937670580801</v>
      </c>
      <c r="J534" s="1">
        <f>1013*((293-0.0065*1032)/293)^5.26</f>
        <v>896.81367090649962</v>
      </c>
      <c r="K534" s="1">
        <f>G534/(4.61*(273.15+C534))</f>
        <v>0</v>
      </c>
      <c r="L534" s="1">
        <f>(J534-G534)/(2.87*(273.15+C534))+K534</f>
        <v>1.1439818084491102</v>
      </c>
      <c r="M534" s="1">
        <f>(2.501-0.002361*C534)*10^6</f>
        <v>2501000</v>
      </c>
      <c r="N534" s="1">
        <f>1630*J534/M534</f>
        <v>0.58448871794386026</v>
      </c>
      <c r="O534" s="1">
        <f>MAX(B534:B544)</f>
        <v>0</v>
      </c>
      <c r="P534" s="1" t="e">
        <f>5.67*10^-8*(0.34-0.14*G534^0.5)*(273.15+C534)^4*(B534/O534)</f>
        <v>#DIV/0!</v>
      </c>
      <c r="Q534" s="1" t="e">
        <f>(1-0.23)*B534+P534</f>
        <v>#DIV/0!</v>
      </c>
      <c r="R534" s="1" t="e">
        <f>208/E534</f>
        <v>#DIV/0!</v>
      </c>
      <c r="S534" s="1" t="e">
        <f>(I534*Q534+L534*1004*H534/R534)/(I534+N534*(1+70/R534))</f>
        <v>#DIV/0!</v>
      </c>
      <c r="T534" s="1" t="e">
        <f>S534/(M534)*100000</f>
        <v>#DIV/0!</v>
      </c>
      <c r="U534" s="1">
        <v>532</v>
      </c>
      <c r="V534" s="1" t="e">
        <f>S534/Q534</f>
        <v>#DIV/0!</v>
      </c>
    </row>
    <row r="535" spans="1:22" x14ac:dyDescent="0.25">
      <c r="A535" s="2"/>
      <c r="F535" s="1">
        <f>6.11*EXP((17.27*C535)/(C535+237.3))</f>
        <v>6.11</v>
      </c>
      <c r="G535" s="1">
        <f>F535*D535*0.01</f>
        <v>0</v>
      </c>
      <c r="H535" s="1">
        <f>F535-G535</f>
        <v>6.11</v>
      </c>
      <c r="I535" s="1">
        <f>(4098*F535)/(237.3+C535)^2</f>
        <v>0.44464937670580801</v>
      </c>
      <c r="J535" s="1">
        <f>1013*((293-0.0065*1032)/293)^5.26</f>
        <v>896.81367090649962</v>
      </c>
      <c r="K535" s="1">
        <f>G535/(4.61*(273.15+C535))</f>
        <v>0</v>
      </c>
      <c r="L535" s="1">
        <f>(J535-G535)/(2.87*(273.15+C535))+K535</f>
        <v>1.1439818084491102</v>
      </c>
      <c r="M535" s="1">
        <f>(2.501-0.002361*C535)*10^6</f>
        <v>2501000</v>
      </c>
      <c r="N535" s="1">
        <f>1630*J535/M535</f>
        <v>0.58448871794386026</v>
      </c>
      <c r="O535" s="1">
        <f>MAX(B535:B545)</f>
        <v>0</v>
      </c>
      <c r="P535" s="1" t="e">
        <f>5.67*10^-8*(0.34-0.14*G535^0.5)*(273.15+C535)^4*(B535/O535)</f>
        <v>#DIV/0!</v>
      </c>
      <c r="Q535" s="1" t="e">
        <f>(1-0.23)*B535+P535</f>
        <v>#DIV/0!</v>
      </c>
      <c r="R535" s="1" t="e">
        <f>208/E535</f>
        <v>#DIV/0!</v>
      </c>
      <c r="S535" s="1" t="e">
        <f>(I535*Q535+L535*1004*H535/R535)/(I535+N535*(1+70/R535))</f>
        <v>#DIV/0!</v>
      </c>
      <c r="T535" s="1" t="e">
        <f>S535/(M535)*100000</f>
        <v>#DIV/0!</v>
      </c>
      <c r="U535" s="1">
        <v>533</v>
      </c>
      <c r="V535" s="1" t="e">
        <f>S535/Q535</f>
        <v>#DIV/0!</v>
      </c>
    </row>
    <row r="536" spans="1:22" x14ac:dyDescent="0.25">
      <c r="A536" s="2"/>
      <c r="F536" s="1">
        <f>6.11*EXP((17.27*C536)/(C536+237.3))</f>
        <v>6.11</v>
      </c>
      <c r="G536" s="1">
        <f>F536*D536*0.01</f>
        <v>0</v>
      </c>
      <c r="H536" s="1">
        <f>F536-G536</f>
        <v>6.11</v>
      </c>
      <c r="I536" s="1">
        <f>(4098*F536)/(237.3+C536)^2</f>
        <v>0.44464937670580801</v>
      </c>
      <c r="J536" s="1">
        <f>1013*((293-0.0065*1032)/293)^5.26</f>
        <v>896.81367090649962</v>
      </c>
      <c r="K536" s="1">
        <f>G536/(4.61*(273.15+C536))</f>
        <v>0</v>
      </c>
      <c r="L536" s="1">
        <f>(J536-G536)/(2.87*(273.15+C536))+K536</f>
        <v>1.1439818084491102</v>
      </c>
      <c r="M536" s="1">
        <f>(2.501-0.002361*C536)*10^6</f>
        <v>2501000</v>
      </c>
      <c r="N536" s="1">
        <f>1630*J536/M536</f>
        <v>0.58448871794386026</v>
      </c>
      <c r="O536" s="1">
        <f>MAX(B536:B546)</f>
        <v>0</v>
      </c>
      <c r="P536" s="1" t="e">
        <f>5.67*10^-8*(0.34-0.14*G536^0.5)*(273.15+C536)^4*(B536/O536)</f>
        <v>#DIV/0!</v>
      </c>
      <c r="Q536" s="1" t="e">
        <f>(1-0.23)*B536+P536</f>
        <v>#DIV/0!</v>
      </c>
      <c r="R536" s="1" t="e">
        <f>208/E536</f>
        <v>#DIV/0!</v>
      </c>
      <c r="S536" s="1" t="e">
        <f>(I536*Q536+L536*1004*H536/R536)/(I536+N536*(1+70/R536))</f>
        <v>#DIV/0!</v>
      </c>
      <c r="T536" s="1" t="e">
        <f>S536/(M536)*100000</f>
        <v>#DIV/0!</v>
      </c>
      <c r="U536" s="1">
        <v>534</v>
      </c>
      <c r="V536" s="1" t="e">
        <f>S536/Q536</f>
        <v>#DIV/0!</v>
      </c>
    </row>
    <row r="537" spans="1:22" x14ac:dyDescent="0.25">
      <c r="A537" s="2"/>
      <c r="F537" s="1">
        <f>6.11*EXP((17.27*C537)/(C537+237.3))</f>
        <v>6.11</v>
      </c>
      <c r="G537" s="1">
        <f>F537*D537*0.01</f>
        <v>0</v>
      </c>
      <c r="H537" s="1">
        <f>F537-G537</f>
        <v>6.11</v>
      </c>
      <c r="I537" s="1">
        <f>(4098*F537)/(237.3+C537)^2</f>
        <v>0.44464937670580801</v>
      </c>
      <c r="J537" s="1">
        <f>1013*((293-0.0065*1032)/293)^5.26</f>
        <v>896.81367090649962</v>
      </c>
      <c r="K537" s="1">
        <f>G537/(4.61*(273.15+C537))</f>
        <v>0</v>
      </c>
      <c r="L537" s="1">
        <f>(J537-G537)/(2.87*(273.15+C537))+K537</f>
        <v>1.1439818084491102</v>
      </c>
      <c r="M537" s="1">
        <f>(2.501-0.002361*C537)*10^6</f>
        <v>2501000</v>
      </c>
      <c r="N537" s="1">
        <f>1630*J537/M537</f>
        <v>0.58448871794386026</v>
      </c>
      <c r="O537" s="1">
        <f>MAX(B537:B547)</f>
        <v>0</v>
      </c>
      <c r="P537" s="1" t="e">
        <f>5.67*10^-8*(0.34-0.14*G537^0.5)*(273.15+C537)^4*(B537/O537)</f>
        <v>#DIV/0!</v>
      </c>
      <c r="Q537" s="1" t="e">
        <f>(1-0.23)*B537+P537</f>
        <v>#DIV/0!</v>
      </c>
      <c r="R537" s="1" t="e">
        <f>208/E537</f>
        <v>#DIV/0!</v>
      </c>
      <c r="S537" s="1" t="e">
        <f>(I537*Q537+L537*1004*H537/R537)/(I537+N537*(1+70/R537))</f>
        <v>#DIV/0!</v>
      </c>
      <c r="T537" s="1" t="e">
        <f>S537/(M537)*100000</f>
        <v>#DIV/0!</v>
      </c>
      <c r="U537" s="1">
        <v>535</v>
      </c>
      <c r="V537" s="1" t="e">
        <f>S537/Q537</f>
        <v>#DIV/0!</v>
      </c>
    </row>
    <row r="538" spans="1:22" x14ac:dyDescent="0.25">
      <c r="A538" s="2"/>
      <c r="F538" s="1">
        <f>6.11*EXP((17.27*C538)/(C538+237.3))</f>
        <v>6.11</v>
      </c>
      <c r="G538" s="1">
        <f>F538*D538*0.01</f>
        <v>0</v>
      </c>
      <c r="H538" s="1">
        <f>F538-G538</f>
        <v>6.11</v>
      </c>
      <c r="I538" s="1">
        <f>(4098*F538)/(237.3+C538)^2</f>
        <v>0.44464937670580801</v>
      </c>
      <c r="J538" s="1">
        <f>1013*((293-0.0065*1032)/293)^5.26</f>
        <v>896.81367090649962</v>
      </c>
      <c r="K538" s="1">
        <f>G538/(4.61*(273.15+C538))</f>
        <v>0</v>
      </c>
      <c r="L538" s="1">
        <f>(J538-G538)/(2.87*(273.15+C538))+K538</f>
        <v>1.1439818084491102</v>
      </c>
      <c r="M538" s="1">
        <f>(2.501-0.002361*C538)*10^6</f>
        <v>2501000</v>
      </c>
      <c r="N538" s="1">
        <f>1630*J538/M538</f>
        <v>0.58448871794386026</v>
      </c>
      <c r="O538" s="1">
        <f>MAX(B538:B548)</f>
        <v>0</v>
      </c>
      <c r="P538" s="1" t="e">
        <f>5.67*10^-8*(0.34-0.14*G538^0.5)*(273.15+C538)^4*(B538/O538)</f>
        <v>#DIV/0!</v>
      </c>
      <c r="Q538" s="1" t="e">
        <f>(1-0.23)*B538+P538</f>
        <v>#DIV/0!</v>
      </c>
      <c r="R538" s="1" t="e">
        <f>208/E538</f>
        <v>#DIV/0!</v>
      </c>
      <c r="S538" s="1" t="e">
        <f>(I538*Q538+L538*1004*H538/R538)/(I538+N538*(1+70/R538))</f>
        <v>#DIV/0!</v>
      </c>
      <c r="T538" s="1" t="e">
        <f>S538/(M538)*100000</f>
        <v>#DIV/0!</v>
      </c>
      <c r="U538" s="1">
        <v>536</v>
      </c>
      <c r="V538" s="1" t="e">
        <f>S538/Q538</f>
        <v>#DIV/0!</v>
      </c>
    </row>
    <row r="539" spans="1:22" x14ac:dyDescent="0.25">
      <c r="A539" s="2"/>
      <c r="F539" s="1">
        <f>6.11*EXP((17.27*C539)/(C539+237.3))</f>
        <v>6.11</v>
      </c>
      <c r="G539" s="1">
        <f>F539*D539*0.01</f>
        <v>0</v>
      </c>
      <c r="H539" s="1">
        <f>F539-G539</f>
        <v>6.11</v>
      </c>
      <c r="I539" s="1">
        <f>(4098*F539)/(237.3+C539)^2</f>
        <v>0.44464937670580801</v>
      </c>
      <c r="J539" s="1">
        <f>1013*((293-0.0065*1032)/293)^5.26</f>
        <v>896.81367090649962</v>
      </c>
      <c r="K539" s="1">
        <f>G539/(4.61*(273.15+C539))</f>
        <v>0</v>
      </c>
      <c r="L539" s="1">
        <f>(J539-G539)/(2.87*(273.15+C539))+K539</f>
        <v>1.1439818084491102</v>
      </c>
      <c r="M539" s="1">
        <f>(2.501-0.002361*C539)*10^6</f>
        <v>2501000</v>
      </c>
      <c r="N539" s="1">
        <f>1630*J539/M539</f>
        <v>0.58448871794386026</v>
      </c>
      <c r="O539" s="1">
        <f>MAX(B539:B549)</f>
        <v>0</v>
      </c>
      <c r="P539" s="1" t="e">
        <f>5.67*10^-8*(0.34-0.14*G539^0.5)*(273.15+C539)^4*(B539/O539)</f>
        <v>#DIV/0!</v>
      </c>
      <c r="Q539" s="1" t="e">
        <f>(1-0.23)*B539+P539</f>
        <v>#DIV/0!</v>
      </c>
      <c r="R539" s="1" t="e">
        <f>208/E539</f>
        <v>#DIV/0!</v>
      </c>
      <c r="S539" s="1" t="e">
        <f>(I539*Q539+L539*1004*H539/R539)/(I539+N539*(1+70/R539))</f>
        <v>#DIV/0!</v>
      </c>
      <c r="T539" s="1" t="e">
        <f>S539/(M539)*100000</f>
        <v>#DIV/0!</v>
      </c>
      <c r="U539" s="1">
        <v>537</v>
      </c>
      <c r="V539" s="1" t="e">
        <f>S539/Q539</f>
        <v>#DIV/0!</v>
      </c>
    </row>
    <row r="540" spans="1:22" x14ac:dyDescent="0.25">
      <c r="A540" s="2"/>
      <c r="F540" s="1">
        <f>6.11*EXP((17.27*C540)/(C540+237.3))</f>
        <v>6.11</v>
      </c>
      <c r="G540" s="1">
        <f>F540*D540*0.01</f>
        <v>0</v>
      </c>
      <c r="H540" s="1">
        <f>F540-G540</f>
        <v>6.11</v>
      </c>
      <c r="I540" s="1">
        <f>(4098*F540)/(237.3+C540)^2</f>
        <v>0.44464937670580801</v>
      </c>
      <c r="J540" s="1">
        <f>1013*((293-0.0065*1032)/293)^5.26</f>
        <v>896.81367090649962</v>
      </c>
      <c r="K540" s="1">
        <f>G540/(4.61*(273.15+C540))</f>
        <v>0</v>
      </c>
      <c r="L540" s="1">
        <f>(J540-G540)/(2.87*(273.15+C540))+K540</f>
        <v>1.1439818084491102</v>
      </c>
      <c r="M540" s="1">
        <f>(2.501-0.002361*C540)*10^6</f>
        <v>2501000</v>
      </c>
      <c r="N540" s="1">
        <f>1630*J540/M540</f>
        <v>0.58448871794386026</v>
      </c>
      <c r="O540" s="1">
        <f>MAX(B540:B550)</f>
        <v>0</v>
      </c>
      <c r="P540" s="1" t="e">
        <f>5.67*10^-8*(0.34-0.14*G540^0.5)*(273.15+C540)^4*(B540/O540)</f>
        <v>#DIV/0!</v>
      </c>
      <c r="Q540" s="1" t="e">
        <f>(1-0.23)*B540+P540</f>
        <v>#DIV/0!</v>
      </c>
      <c r="R540" s="1" t="e">
        <f>208/E540</f>
        <v>#DIV/0!</v>
      </c>
      <c r="S540" s="1" t="e">
        <f>(I540*Q540+L540*1004*H540/R540)/(I540+N540*(1+70/R540))</f>
        <v>#DIV/0!</v>
      </c>
      <c r="T540" s="1" t="e">
        <f>S540/(M540)*100000</f>
        <v>#DIV/0!</v>
      </c>
      <c r="U540" s="1">
        <v>538</v>
      </c>
      <c r="V540" s="1" t="e">
        <f>S540/Q540</f>
        <v>#DIV/0!</v>
      </c>
    </row>
    <row r="541" spans="1:22" x14ac:dyDescent="0.25">
      <c r="A541" s="2"/>
      <c r="F541" s="1">
        <f>6.11*EXP((17.27*C541)/(C541+237.3))</f>
        <v>6.11</v>
      </c>
      <c r="G541" s="1">
        <f>F541*D541*0.01</f>
        <v>0</v>
      </c>
      <c r="H541" s="1">
        <f>F541-G541</f>
        <v>6.11</v>
      </c>
      <c r="I541" s="1">
        <f>(4098*F541)/(237.3+C541)^2</f>
        <v>0.44464937670580801</v>
      </c>
      <c r="J541" s="1">
        <f>1013*((293-0.0065*1032)/293)^5.26</f>
        <v>896.81367090649962</v>
      </c>
      <c r="K541" s="1">
        <f>G541/(4.61*(273.15+C541))</f>
        <v>0</v>
      </c>
      <c r="L541" s="1">
        <f>(J541-G541)/(2.87*(273.15+C541))+K541</f>
        <v>1.1439818084491102</v>
      </c>
      <c r="M541" s="1">
        <f>(2.501-0.002361*C541)*10^6</f>
        <v>2501000</v>
      </c>
      <c r="N541" s="1">
        <f>1630*J541/M541</f>
        <v>0.58448871794386026</v>
      </c>
      <c r="O541" s="1">
        <f>MAX(B541:B551)</f>
        <v>0</v>
      </c>
      <c r="P541" s="1" t="e">
        <f>5.67*10^-8*(0.34-0.14*G541^0.5)*(273.15+C541)^4*(B541/O541)</f>
        <v>#DIV/0!</v>
      </c>
      <c r="Q541" s="1" t="e">
        <f>(1-0.23)*B541+P541</f>
        <v>#DIV/0!</v>
      </c>
      <c r="R541" s="1" t="e">
        <f>208/E541</f>
        <v>#DIV/0!</v>
      </c>
      <c r="S541" s="1" t="e">
        <f>(I541*Q541+L541*1004*H541/R541)/(I541+N541*(1+70/R541))</f>
        <v>#DIV/0!</v>
      </c>
      <c r="T541" s="1" t="e">
        <f>S541/(M541)*100000</f>
        <v>#DIV/0!</v>
      </c>
      <c r="U541" s="1">
        <v>539</v>
      </c>
      <c r="V541" s="1" t="e">
        <f>S541/Q541</f>
        <v>#DIV/0!</v>
      </c>
    </row>
    <row r="542" spans="1:22" x14ac:dyDescent="0.25">
      <c r="A542" s="2"/>
      <c r="F542" s="1">
        <f>6.11*EXP((17.27*C542)/(C542+237.3))</f>
        <v>6.11</v>
      </c>
      <c r="G542" s="1">
        <f>F542*D542*0.01</f>
        <v>0</v>
      </c>
      <c r="H542" s="1">
        <f>F542-G542</f>
        <v>6.11</v>
      </c>
      <c r="I542" s="1">
        <f>(4098*F542)/(237.3+C542)^2</f>
        <v>0.44464937670580801</v>
      </c>
      <c r="J542" s="1">
        <f>1013*((293-0.0065*1032)/293)^5.26</f>
        <v>896.81367090649962</v>
      </c>
      <c r="K542" s="1">
        <f>G542/(4.61*(273.15+C542))</f>
        <v>0</v>
      </c>
      <c r="L542" s="1">
        <f>(J542-G542)/(2.87*(273.15+C542))+K542</f>
        <v>1.1439818084491102</v>
      </c>
      <c r="M542" s="1">
        <f>(2.501-0.002361*C542)*10^6</f>
        <v>2501000</v>
      </c>
      <c r="N542" s="1">
        <f>1630*J542/M542</f>
        <v>0.58448871794386026</v>
      </c>
      <c r="O542" s="1">
        <f>MAX(B542:B552)</f>
        <v>0</v>
      </c>
      <c r="P542" s="1" t="e">
        <f>5.67*10^-8*(0.34-0.14*G542^0.5)*(273.15+C542)^4*(B542/O542)</f>
        <v>#DIV/0!</v>
      </c>
      <c r="Q542" s="1" t="e">
        <f>(1-0.23)*B542+P542</f>
        <v>#DIV/0!</v>
      </c>
      <c r="R542" s="1" t="e">
        <f>208/E542</f>
        <v>#DIV/0!</v>
      </c>
      <c r="S542" s="1" t="e">
        <f>(I542*Q542+L542*1004*H542/R542)/(I542+N542*(1+70/R542))</f>
        <v>#DIV/0!</v>
      </c>
      <c r="T542" s="1" t="e">
        <f>S542/(M542)*100000</f>
        <v>#DIV/0!</v>
      </c>
      <c r="U542" s="1">
        <v>540</v>
      </c>
      <c r="V542" s="1" t="e">
        <f>S542/Q542</f>
        <v>#DIV/0!</v>
      </c>
    </row>
    <row r="543" spans="1:22" x14ac:dyDescent="0.25">
      <c r="A543" s="2"/>
      <c r="F543" s="1">
        <f>6.11*EXP((17.27*C543)/(C543+237.3))</f>
        <v>6.11</v>
      </c>
      <c r="G543" s="1">
        <f>F543*D543*0.01</f>
        <v>0</v>
      </c>
      <c r="H543" s="1">
        <f>F543-G543</f>
        <v>6.11</v>
      </c>
      <c r="I543" s="1">
        <f>(4098*F543)/(237.3+C543)^2</f>
        <v>0.44464937670580801</v>
      </c>
      <c r="J543" s="1">
        <f>1013*((293-0.0065*1032)/293)^5.26</f>
        <v>896.81367090649962</v>
      </c>
      <c r="K543" s="1">
        <f>G543/(4.61*(273.15+C543))</f>
        <v>0</v>
      </c>
      <c r="L543" s="1">
        <f>(J543-G543)/(2.87*(273.15+C543))+K543</f>
        <v>1.1439818084491102</v>
      </c>
      <c r="M543" s="1">
        <f>(2.501-0.002361*C543)*10^6</f>
        <v>2501000</v>
      </c>
      <c r="N543" s="1">
        <f>1630*J543/M543</f>
        <v>0.58448871794386026</v>
      </c>
      <c r="O543" s="1">
        <f>MAX(B543:B553)</f>
        <v>0</v>
      </c>
      <c r="P543" s="1" t="e">
        <f>5.67*10^-8*(0.34-0.14*G543^0.5)*(273.15+C543)^4*(B543/O543)</f>
        <v>#DIV/0!</v>
      </c>
      <c r="Q543" s="1" t="e">
        <f>(1-0.23)*B543+P543</f>
        <v>#DIV/0!</v>
      </c>
      <c r="R543" s="1" t="e">
        <f>208/E543</f>
        <v>#DIV/0!</v>
      </c>
      <c r="S543" s="1" t="e">
        <f>(I543*Q543+L543*1004*H543/R543)/(I543+N543*(1+70/R543))</f>
        <v>#DIV/0!</v>
      </c>
      <c r="T543" s="1" t="e">
        <f>S543/(M543)*100000</f>
        <v>#DIV/0!</v>
      </c>
      <c r="U543" s="1">
        <v>541</v>
      </c>
      <c r="V543" s="1" t="e">
        <f>S543/Q543</f>
        <v>#DIV/0!</v>
      </c>
    </row>
    <row r="544" spans="1:22" x14ac:dyDescent="0.25">
      <c r="A544" s="2"/>
      <c r="F544" s="1">
        <f>6.11*EXP((17.27*C544)/(C544+237.3))</f>
        <v>6.11</v>
      </c>
      <c r="G544" s="1">
        <f>F544*D544*0.01</f>
        <v>0</v>
      </c>
      <c r="H544" s="1">
        <f>F544-G544</f>
        <v>6.11</v>
      </c>
      <c r="I544" s="1">
        <f>(4098*F544)/(237.3+C544)^2</f>
        <v>0.44464937670580801</v>
      </c>
      <c r="J544" s="1">
        <f>1013*((293-0.0065*1032)/293)^5.26</f>
        <v>896.81367090649962</v>
      </c>
      <c r="K544" s="1">
        <f>G544/(4.61*(273.15+C544))</f>
        <v>0</v>
      </c>
      <c r="L544" s="1">
        <f>(J544-G544)/(2.87*(273.15+C544))+K544</f>
        <v>1.1439818084491102</v>
      </c>
      <c r="M544" s="1">
        <f>(2.501-0.002361*C544)*10^6</f>
        <v>2501000</v>
      </c>
      <c r="N544" s="1">
        <f>1630*J544/M544</f>
        <v>0.58448871794386026</v>
      </c>
      <c r="O544" s="1">
        <f>MAX(B544:B554)</f>
        <v>0</v>
      </c>
      <c r="P544" s="1" t="e">
        <f>5.67*10^-8*(0.34-0.14*G544^0.5)*(273.15+C544)^4*(B544/O544)</f>
        <v>#DIV/0!</v>
      </c>
      <c r="Q544" s="1" t="e">
        <f>(1-0.23)*B544+P544</f>
        <v>#DIV/0!</v>
      </c>
      <c r="R544" s="1" t="e">
        <f>208/E544</f>
        <v>#DIV/0!</v>
      </c>
      <c r="S544" s="1" t="e">
        <f>(I544*Q544+L544*1004*H544/R544)/(I544+N544*(1+70/R544))</f>
        <v>#DIV/0!</v>
      </c>
      <c r="T544" s="1" t="e">
        <f>S544/(M544)*100000</f>
        <v>#DIV/0!</v>
      </c>
      <c r="U544" s="1">
        <v>542</v>
      </c>
      <c r="V544" s="1" t="e">
        <f>S544/Q544</f>
        <v>#DIV/0!</v>
      </c>
    </row>
    <row r="545" spans="1:22" x14ac:dyDescent="0.25">
      <c r="A545" s="2"/>
      <c r="F545" s="1">
        <f>6.11*EXP((17.27*C545)/(C545+237.3))</f>
        <v>6.11</v>
      </c>
      <c r="G545" s="1">
        <f>F545*D545*0.01</f>
        <v>0</v>
      </c>
      <c r="H545" s="1">
        <f>F545-G545</f>
        <v>6.11</v>
      </c>
      <c r="I545" s="1">
        <f>(4098*F545)/(237.3+C545)^2</f>
        <v>0.44464937670580801</v>
      </c>
      <c r="J545" s="1">
        <f>1013*((293-0.0065*1032)/293)^5.26</f>
        <v>896.81367090649962</v>
      </c>
      <c r="K545" s="1">
        <f>G545/(4.61*(273.15+C545))</f>
        <v>0</v>
      </c>
      <c r="L545" s="1">
        <f>(J545-G545)/(2.87*(273.15+C545))+K545</f>
        <v>1.1439818084491102</v>
      </c>
      <c r="M545" s="1">
        <f>(2.501-0.002361*C545)*10^6</f>
        <v>2501000</v>
      </c>
      <c r="N545" s="1">
        <f>1630*J545/M545</f>
        <v>0.58448871794386026</v>
      </c>
      <c r="O545" s="1">
        <f>MAX(B545:B555)</f>
        <v>0</v>
      </c>
      <c r="P545" s="1" t="e">
        <f>5.67*10^-8*(0.34-0.14*G545^0.5)*(273.15+C545)^4*(B545/O545)</f>
        <v>#DIV/0!</v>
      </c>
      <c r="Q545" s="1" t="e">
        <f>(1-0.23)*B545+P545</f>
        <v>#DIV/0!</v>
      </c>
      <c r="R545" s="1" t="e">
        <f>208/E545</f>
        <v>#DIV/0!</v>
      </c>
      <c r="S545" s="1" t="e">
        <f>(I545*Q545+L545*1004*H545/R545)/(I545+N545*(1+70/R545))</f>
        <v>#DIV/0!</v>
      </c>
      <c r="T545" s="1" t="e">
        <f>S545/(M545)*100000</f>
        <v>#DIV/0!</v>
      </c>
      <c r="U545" s="1">
        <v>543</v>
      </c>
      <c r="V545" s="1" t="e">
        <f>S545/Q545</f>
        <v>#DIV/0!</v>
      </c>
    </row>
    <row r="546" spans="1:22" x14ac:dyDescent="0.25">
      <c r="A546" s="2"/>
      <c r="F546" s="1">
        <f>6.11*EXP((17.27*C546)/(C546+237.3))</f>
        <v>6.11</v>
      </c>
      <c r="G546" s="1">
        <f>F546*D546*0.01</f>
        <v>0</v>
      </c>
      <c r="H546" s="1">
        <f>F546-G546</f>
        <v>6.11</v>
      </c>
      <c r="I546" s="1">
        <f>(4098*F546)/(237.3+C546)^2</f>
        <v>0.44464937670580801</v>
      </c>
      <c r="J546" s="1">
        <f>1013*((293-0.0065*1032)/293)^5.26</f>
        <v>896.81367090649962</v>
      </c>
      <c r="K546" s="1">
        <f>G546/(4.61*(273.15+C546))</f>
        <v>0</v>
      </c>
      <c r="L546" s="1">
        <f>(J546-G546)/(2.87*(273.15+C546))+K546</f>
        <v>1.1439818084491102</v>
      </c>
      <c r="M546" s="1">
        <f>(2.501-0.002361*C546)*10^6</f>
        <v>2501000</v>
      </c>
      <c r="N546" s="1">
        <f>1630*J546/M546</f>
        <v>0.58448871794386026</v>
      </c>
      <c r="O546" s="1">
        <f>MAX(B546:B556)</f>
        <v>0</v>
      </c>
      <c r="P546" s="1" t="e">
        <f>5.67*10^-8*(0.34-0.14*G546^0.5)*(273.15+C546)^4*(B546/O546)</f>
        <v>#DIV/0!</v>
      </c>
      <c r="Q546" s="1" t="e">
        <f>(1-0.23)*B546+P546</f>
        <v>#DIV/0!</v>
      </c>
      <c r="R546" s="1" t="e">
        <f>208/E546</f>
        <v>#DIV/0!</v>
      </c>
      <c r="S546" s="1" t="e">
        <f>(I546*Q546+L546*1004*H546/R546)/(I546+N546*(1+70/R546))</f>
        <v>#DIV/0!</v>
      </c>
      <c r="T546" s="1" t="e">
        <f>S546/(M546)*100000</f>
        <v>#DIV/0!</v>
      </c>
      <c r="U546" s="1">
        <v>544</v>
      </c>
      <c r="V546" s="1" t="e">
        <f>S546/Q546</f>
        <v>#DIV/0!</v>
      </c>
    </row>
    <row r="547" spans="1:22" x14ac:dyDescent="0.25">
      <c r="A547" s="2"/>
      <c r="F547" s="1">
        <f>6.11*EXP((17.27*C547)/(C547+237.3))</f>
        <v>6.11</v>
      </c>
      <c r="G547" s="1">
        <f>F547*D547*0.01</f>
        <v>0</v>
      </c>
      <c r="H547" s="1">
        <f>F547-G547</f>
        <v>6.11</v>
      </c>
      <c r="I547" s="1">
        <f>(4098*F547)/(237.3+C547)^2</f>
        <v>0.44464937670580801</v>
      </c>
      <c r="J547" s="1">
        <f>1013*((293-0.0065*1032)/293)^5.26</f>
        <v>896.81367090649962</v>
      </c>
      <c r="K547" s="1">
        <f>G547/(4.61*(273.15+C547))</f>
        <v>0</v>
      </c>
      <c r="L547" s="1">
        <f>(J547-G547)/(2.87*(273.15+C547))+K547</f>
        <v>1.1439818084491102</v>
      </c>
      <c r="M547" s="1">
        <f>(2.501-0.002361*C547)*10^6</f>
        <v>2501000</v>
      </c>
      <c r="N547" s="1">
        <f>1630*J547/M547</f>
        <v>0.58448871794386026</v>
      </c>
      <c r="O547" s="1">
        <f>MAX(B547:B557)</f>
        <v>0</v>
      </c>
      <c r="P547" s="1" t="e">
        <f>5.67*10^-8*(0.34-0.14*G547^0.5)*(273.15+C547)^4*(B547/O547)</f>
        <v>#DIV/0!</v>
      </c>
      <c r="Q547" s="1" t="e">
        <f>(1-0.23)*B547+P547</f>
        <v>#DIV/0!</v>
      </c>
      <c r="R547" s="1" t="e">
        <f>208/E547</f>
        <v>#DIV/0!</v>
      </c>
      <c r="S547" s="1" t="e">
        <f>(I547*Q547+L547*1004*H547/R547)/(I547+N547*(1+70/R547))</f>
        <v>#DIV/0!</v>
      </c>
      <c r="T547" s="1" t="e">
        <f>S547/(M547)*100000</f>
        <v>#DIV/0!</v>
      </c>
      <c r="U547" s="1">
        <v>545</v>
      </c>
      <c r="V547" s="1" t="e">
        <f>S547/Q547</f>
        <v>#DIV/0!</v>
      </c>
    </row>
    <row r="548" spans="1:22" x14ac:dyDescent="0.25">
      <c r="A548" s="2"/>
      <c r="F548" s="1">
        <f>6.11*EXP((17.27*C548)/(C548+237.3))</f>
        <v>6.11</v>
      </c>
      <c r="G548" s="1">
        <f>F548*D548*0.01</f>
        <v>0</v>
      </c>
      <c r="H548" s="1">
        <f>F548-G548</f>
        <v>6.11</v>
      </c>
      <c r="I548" s="1">
        <f>(4098*F548)/(237.3+C548)^2</f>
        <v>0.44464937670580801</v>
      </c>
      <c r="J548" s="1">
        <f>1013*((293-0.0065*1032)/293)^5.26</f>
        <v>896.81367090649962</v>
      </c>
      <c r="K548" s="1">
        <f>G548/(4.61*(273.15+C548))</f>
        <v>0</v>
      </c>
      <c r="L548" s="1">
        <f>(J548-G548)/(2.87*(273.15+C548))+K548</f>
        <v>1.1439818084491102</v>
      </c>
      <c r="M548" s="1">
        <f>(2.501-0.002361*C548)*10^6</f>
        <v>2501000</v>
      </c>
      <c r="N548" s="1">
        <f>1630*J548/M548</f>
        <v>0.58448871794386026</v>
      </c>
      <c r="O548" s="1">
        <f>MAX(B548:B558)</f>
        <v>0</v>
      </c>
      <c r="P548" s="1" t="e">
        <f>5.67*10^-8*(0.34-0.14*G548^0.5)*(273.15+C548)^4*(B548/O548)</f>
        <v>#DIV/0!</v>
      </c>
      <c r="Q548" s="1" t="e">
        <f>(1-0.23)*B548+P548</f>
        <v>#DIV/0!</v>
      </c>
      <c r="R548" s="1" t="e">
        <f>208/E548</f>
        <v>#DIV/0!</v>
      </c>
      <c r="S548" s="1" t="e">
        <f>(I548*Q548+L548*1004*H548/R548)/(I548+N548*(1+70/R548))</f>
        <v>#DIV/0!</v>
      </c>
      <c r="T548" s="1" t="e">
        <f>S548/(M548)*100000</f>
        <v>#DIV/0!</v>
      </c>
      <c r="U548" s="1">
        <v>546</v>
      </c>
      <c r="V548" s="1" t="e">
        <f>S548/Q548</f>
        <v>#DIV/0!</v>
      </c>
    </row>
    <row r="549" spans="1:22" x14ac:dyDescent="0.25">
      <c r="A549" s="2"/>
      <c r="F549" s="1">
        <f>6.11*EXP((17.27*C549)/(C549+237.3))</f>
        <v>6.11</v>
      </c>
      <c r="G549" s="1">
        <f>F549*D549*0.01</f>
        <v>0</v>
      </c>
      <c r="H549" s="1">
        <f>F549-G549</f>
        <v>6.11</v>
      </c>
      <c r="I549" s="1">
        <f>(4098*F549)/(237.3+C549)^2</f>
        <v>0.44464937670580801</v>
      </c>
      <c r="J549" s="1">
        <f>1013*((293-0.0065*1032)/293)^5.26</f>
        <v>896.81367090649962</v>
      </c>
      <c r="K549" s="1">
        <f>G549/(4.61*(273.15+C549))</f>
        <v>0</v>
      </c>
      <c r="L549" s="1">
        <f>(J549-G549)/(2.87*(273.15+C549))+K549</f>
        <v>1.1439818084491102</v>
      </c>
      <c r="M549" s="1">
        <f>(2.501-0.002361*C549)*10^6</f>
        <v>2501000</v>
      </c>
      <c r="N549" s="1">
        <f>1630*J549/M549</f>
        <v>0.58448871794386026</v>
      </c>
      <c r="O549" s="1">
        <f>MAX(B549:B559)</f>
        <v>0</v>
      </c>
      <c r="P549" s="1" t="e">
        <f>5.67*10^-8*(0.34-0.14*G549^0.5)*(273.15+C549)^4*(B549/O549)</f>
        <v>#DIV/0!</v>
      </c>
      <c r="Q549" s="1" t="e">
        <f>(1-0.23)*B549+P549</f>
        <v>#DIV/0!</v>
      </c>
      <c r="R549" s="1" t="e">
        <f>208/E549</f>
        <v>#DIV/0!</v>
      </c>
      <c r="S549" s="1" t="e">
        <f>(I549*Q549+L549*1004*H549/R549)/(I549+N549*(1+70/R549))</f>
        <v>#DIV/0!</v>
      </c>
      <c r="T549" s="1" t="e">
        <f>S549/(M549)*100000</f>
        <v>#DIV/0!</v>
      </c>
      <c r="U549" s="1">
        <v>547</v>
      </c>
      <c r="V549" s="1" t="e">
        <f>S549/Q549</f>
        <v>#DIV/0!</v>
      </c>
    </row>
    <row r="550" spans="1:22" x14ac:dyDescent="0.25">
      <c r="A550" s="2"/>
      <c r="F550" s="1">
        <f>6.11*EXP((17.27*C550)/(C550+237.3))</f>
        <v>6.11</v>
      </c>
      <c r="G550" s="1">
        <f>F550*D550*0.01</f>
        <v>0</v>
      </c>
      <c r="H550" s="1">
        <f>F550-G550</f>
        <v>6.11</v>
      </c>
      <c r="I550" s="1">
        <f>(4098*F550)/(237.3+C550)^2</f>
        <v>0.44464937670580801</v>
      </c>
      <c r="J550" s="1">
        <f>1013*((293-0.0065*1032)/293)^5.26</f>
        <v>896.81367090649962</v>
      </c>
      <c r="K550" s="1">
        <f>G550/(4.61*(273.15+C550))</f>
        <v>0</v>
      </c>
      <c r="L550" s="1">
        <f>(J550-G550)/(2.87*(273.15+C550))+K550</f>
        <v>1.1439818084491102</v>
      </c>
      <c r="M550" s="1">
        <f>(2.501-0.002361*C550)*10^6</f>
        <v>2501000</v>
      </c>
      <c r="N550" s="1">
        <f>1630*J550/M550</f>
        <v>0.58448871794386026</v>
      </c>
      <c r="O550" s="1">
        <f>MAX(B550:B560)</f>
        <v>0</v>
      </c>
      <c r="P550" s="1" t="e">
        <f>5.67*10^-8*(0.34-0.14*G550^0.5)*(273.15+C550)^4*(B550/O550)</f>
        <v>#DIV/0!</v>
      </c>
      <c r="Q550" s="1" t="e">
        <f>(1-0.23)*B550+P550</f>
        <v>#DIV/0!</v>
      </c>
      <c r="R550" s="1" t="e">
        <f>208/E550</f>
        <v>#DIV/0!</v>
      </c>
      <c r="S550" s="1" t="e">
        <f>(I550*Q550+L550*1004*H550/R550)/(I550+N550*(1+70/R550))</f>
        <v>#DIV/0!</v>
      </c>
      <c r="T550" s="1" t="e">
        <f>S550/(M550)*100000</f>
        <v>#DIV/0!</v>
      </c>
      <c r="U550" s="1">
        <v>548</v>
      </c>
      <c r="V550" s="1" t="e">
        <f>S550/Q550</f>
        <v>#DIV/0!</v>
      </c>
    </row>
    <row r="551" spans="1:22" x14ac:dyDescent="0.25">
      <c r="A551" s="2"/>
      <c r="F551" s="1">
        <f>6.11*EXP((17.27*C551)/(C551+237.3))</f>
        <v>6.11</v>
      </c>
      <c r="G551" s="1">
        <f>F551*D551*0.01</f>
        <v>0</v>
      </c>
      <c r="H551" s="1">
        <f>F551-G551</f>
        <v>6.11</v>
      </c>
      <c r="I551" s="1">
        <f>(4098*F551)/(237.3+C551)^2</f>
        <v>0.44464937670580801</v>
      </c>
      <c r="J551" s="1">
        <f>1013*((293-0.0065*1032)/293)^5.26</f>
        <v>896.81367090649962</v>
      </c>
      <c r="K551" s="1">
        <f>G551/(4.61*(273.15+C551))</f>
        <v>0</v>
      </c>
      <c r="L551" s="1">
        <f>(J551-G551)/(2.87*(273.15+C551))+K551</f>
        <v>1.1439818084491102</v>
      </c>
      <c r="M551" s="1">
        <f>(2.501-0.002361*C551)*10^6</f>
        <v>2501000</v>
      </c>
      <c r="N551" s="1">
        <f>1630*J551/M551</f>
        <v>0.58448871794386026</v>
      </c>
      <c r="O551" s="1">
        <f>MAX(B551:B561)</f>
        <v>0</v>
      </c>
      <c r="P551" s="1" t="e">
        <f>5.67*10^-8*(0.34-0.14*G551^0.5)*(273.15+C551)^4*(B551/O551)</f>
        <v>#DIV/0!</v>
      </c>
      <c r="Q551" s="1" t="e">
        <f>(1-0.23)*B551+P551</f>
        <v>#DIV/0!</v>
      </c>
      <c r="R551" s="1" t="e">
        <f>208/E551</f>
        <v>#DIV/0!</v>
      </c>
      <c r="S551" s="1" t="e">
        <f>(I551*Q551+L551*1004*H551/R551)/(I551+N551*(1+70/R551))</f>
        <v>#DIV/0!</v>
      </c>
      <c r="T551" s="1" t="e">
        <f>S551/(M551)*100000</f>
        <v>#DIV/0!</v>
      </c>
      <c r="U551" s="1">
        <v>549</v>
      </c>
      <c r="V551" s="1" t="e">
        <f>S551/Q551</f>
        <v>#DIV/0!</v>
      </c>
    </row>
    <row r="552" spans="1:22" x14ac:dyDescent="0.25">
      <c r="A552" s="2"/>
      <c r="F552" s="1">
        <f>6.11*EXP((17.27*C552)/(C552+237.3))</f>
        <v>6.11</v>
      </c>
      <c r="G552" s="1">
        <f>F552*D552*0.01</f>
        <v>0</v>
      </c>
      <c r="H552" s="1">
        <f>F552-G552</f>
        <v>6.11</v>
      </c>
      <c r="I552" s="1">
        <f>(4098*F552)/(237.3+C552)^2</f>
        <v>0.44464937670580801</v>
      </c>
      <c r="J552" s="1">
        <f>1013*((293-0.0065*1032)/293)^5.26</f>
        <v>896.81367090649962</v>
      </c>
      <c r="K552" s="1">
        <f>G552/(4.61*(273.15+C552))</f>
        <v>0</v>
      </c>
      <c r="L552" s="1">
        <f>(J552-G552)/(2.87*(273.15+C552))+K552</f>
        <v>1.1439818084491102</v>
      </c>
      <c r="M552" s="1">
        <f>(2.501-0.002361*C552)*10^6</f>
        <v>2501000</v>
      </c>
      <c r="N552" s="1">
        <f>1630*J552/M552</f>
        <v>0.58448871794386026</v>
      </c>
      <c r="O552" s="1">
        <f>MAX(B552:B562)</f>
        <v>0</v>
      </c>
      <c r="P552" s="1" t="e">
        <f>5.67*10^-8*(0.34-0.14*G552^0.5)*(273.15+C552)^4*(B552/O552)</f>
        <v>#DIV/0!</v>
      </c>
      <c r="Q552" s="1" t="e">
        <f>(1-0.23)*B552+P552</f>
        <v>#DIV/0!</v>
      </c>
      <c r="R552" s="1" t="e">
        <f>208/E552</f>
        <v>#DIV/0!</v>
      </c>
      <c r="S552" s="1" t="e">
        <f>(I552*Q552+L552*1004*H552/R552)/(I552+N552*(1+70/R552))</f>
        <v>#DIV/0!</v>
      </c>
      <c r="T552" s="1" t="e">
        <f>S552/(M552)*100000</f>
        <v>#DIV/0!</v>
      </c>
      <c r="U552" s="1">
        <v>550</v>
      </c>
      <c r="V552" s="1" t="e">
        <f>S552/Q552</f>
        <v>#DIV/0!</v>
      </c>
    </row>
    <row r="553" spans="1:22" x14ac:dyDescent="0.25">
      <c r="A553" s="2"/>
      <c r="F553" s="1">
        <f>6.11*EXP((17.27*C553)/(C553+237.3))</f>
        <v>6.11</v>
      </c>
      <c r="G553" s="1">
        <f>F553*D553*0.01</f>
        <v>0</v>
      </c>
      <c r="H553" s="1">
        <f>F553-G553</f>
        <v>6.11</v>
      </c>
      <c r="I553" s="1">
        <f>(4098*F553)/(237.3+C553)^2</f>
        <v>0.44464937670580801</v>
      </c>
      <c r="J553" s="1">
        <f>1013*((293-0.0065*1032)/293)^5.26</f>
        <v>896.81367090649962</v>
      </c>
      <c r="K553" s="1">
        <f>G553/(4.61*(273.15+C553))</f>
        <v>0</v>
      </c>
      <c r="L553" s="1">
        <f>(J553-G553)/(2.87*(273.15+C553))+K553</f>
        <v>1.1439818084491102</v>
      </c>
      <c r="M553" s="1">
        <f>(2.501-0.002361*C553)*10^6</f>
        <v>2501000</v>
      </c>
      <c r="N553" s="1">
        <f>1630*J553/M553</f>
        <v>0.58448871794386026</v>
      </c>
      <c r="O553" s="1">
        <f>MAX(B553:B563)</f>
        <v>0</v>
      </c>
      <c r="P553" s="1" t="e">
        <f>5.67*10^-8*(0.34-0.14*G553^0.5)*(273.15+C553)^4*(B553/O553)</f>
        <v>#DIV/0!</v>
      </c>
      <c r="Q553" s="1" t="e">
        <f>(1-0.23)*B553+P553</f>
        <v>#DIV/0!</v>
      </c>
      <c r="R553" s="1" t="e">
        <f>208/E553</f>
        <v>#DIV/0!</v>
      </c>
      <c r="S553" s="1" t="e">
        <f>(I553*Q553+L553*1004*H553/R553)/(I553+N553*(1+70/R553))</f>
        <v>#DIV/0!</v>
      </c>
      <c r="T553" s="1" t="e">
        <f>S553/(M553)*100000</f>
        <v>#DIV/0!</v>
      </c>
      <c r="U553" s="1">
        <v>551</v>
      </c>
      <c r="V553" s="1" t="e">
        <f>S553/Q553</f>
        <v>#DIV/0!</v>
      </c>
    </row>
    <row r="554" spans="1:22" x14ac:dyDescent="0.25">
      <c r="A554" s="2"/>
      <c r="F554" s="1">
        <f>6.11*EXP((17.27*C554)/(C554+237.3))</f>
        <v>6.11</v>
      </c>
      <c r="G554" s="1">
        <f>F554*D554*0.01</f>
        <v>0</v>
      </c>
      <c r="H554" s="1">
        <f>F554-G554</f>
        <v>6.11</v>
      </c>
      <c r="I554" s="1">
        <f>(4098*F554)/(237.3+C554)^2</f>
        <v>0.44464937670580801</v>
      </c>
      <c r="J554" s="1">
        <f>1013*((293-0.0065*1032)/293)^5.26</f>
        <v>896.81367090649962</v>
      </c>
      <c r="K554" s="1">
        <f>G554/(4.61*(273.15+C554))</f>
        <v>0</v>
      </c>
      <c r="L554" s="1">
        <f>(J554-G554)/(2.87*(273.15+C554))+K554</f>
        <v>1.1439818084491102</v>
      </c>
      <c r="M554" s="1">
        <f>(2.501-0.002361*C554)*10^6</f>
        <v>2501000</v>
      </c>
      <c r="N554" s="1">
        <f>1630*J554/M554</f>
        <v>0.58448871794386026</v>
      </c>
      <c r="O554" s="1">
        <f>MAX(B554:B564)</f>
        <v>0</v>
      </c>
      <c r="P554" s="1" t="e">
        <f>5.67*10^-8*(0.34-0.14*G554^0.5)*(273.15+C554)^4*(B554/O554)</f>
        <v>#DIV/0!</v>
      </c>
      <c r="Q554" s="1" t="e">
        <f>(1-0.23)*B554+P554</f>
        <v>#DIV/0!</v>
      </c>
      <c r="R554" s="1" t="e">
        <f>208/E554</f>
        <v>#DIV/0!</v>
      </c>
      <c r="S554" s="1" t="e">
        <f>(I554*Q554+L554*1004*H554/R554)/(I554+N554*(1+70/R554))</f>
        <v>#DIV/0!</v>
      </c>
      <c r="T554" s="1" t="e">
        <f>S554/(M554)*100000</f>
        <v>#DIV/0!</v>
      </c>
      <c r="U554" s="1">
        <v>552</v>
      </c>
      <c r="V554" s="1" t="e">
        <f>S554/Q554</f>
        <v>#DIV/0!</v>
      </c>
    </row>
    <row r="555" spans="1:22" x14ac:dyDescent="0.25">
      <c r="A555" s="2"/>
      <c r="F555" s="1">
        <f>6.11*EXP((17.27*C555)/(C555+237.3))</f>
        <v>6.11</v>
      </c>
      <c r="G555" s="1">
        <f>F555*D555*0.01</f>
        <v>0</v>
      </c>
      <c r="H555" s="1">
        <f>F555-G555</f>
        <v>6.11</v>
      </c>
      <c r="I555" s="1">
        <f>(4098*F555)/(237.3+C555)^2</f>
        <v>0.44464937670580801</v>
      </c>
      <c r="J555" s="1">
        <f>1013*((293-0.0065*1032)/293)^5.26</f>
        <v>896.81367090649962</v>
      </c>
      <c r="K555" s="1">
        <f>G555/(4.61*(273.15+C555))</f>
        <v>0</v>
      </c>
      <c r="L555" s="1">
        <f>(J555-G555)/(2.87*(273.15+C555))+K555</f>
        <v>1.1439818084491102</v>
      </c>
      <c r="M555" s="1">
        <f>(2.501-0.002361*C555)*10^6</f>
        <v>2501000</v>
      </c>
      <c r="N555" s="1">
        <f>1630*J555/M555</f>
        <v>0.58448871794386026</v>
      </c>
      <c r="O555" s="1">
        <f>MAX(B555:B565)</f>
        <v>0</v>
      </c>
      <c r="P555" s="1" t="e">
        <f>5.67*10^-8*(0.34-0.14*G555^0.5)*(273.15+C555)^4*(B555/O555)</f>
        <v>#DIV/0!</v>
      </c>
      <c r="Q555" s="1" t="e">
        <f>(1-0.23)*B555+P555</f>
        <v>#DIV/0!</v>
      </c>
      <c r="R555" s="1" t="e">
        <f>208/E555</f>
        <v>#DIV/0!</v>
      </c>
      <c r="S555" s="1" t="e">
        <f>(I555*Q555+L555*1004*H555/R555)/(I555+N555*(1+70/R555))</f>
        <v>#DIV/0!</v>
      </c>
      <c r="T555" s="1" t="e">
        <f>S555/(M555)*100000</f>
        <v>#DIV/0!</v>
      </c>
      <c r="U555" s="1">
        <v>553</v>
      </c>
      <c r="V555" s="1" t="e">
        <f>S555/Q555</f>
        <v>#DIV/0!</v>
      </c>
    </row>
    <row r="556" spans="1:22" x14ac:dyDescent="0.25">
      <c r="A556" s="2"/>
      <c r="F556" s="1">
        <f>6.11*EXP((17.27*C556)/(C556+237.3))</f>
        <v>6.11</v>
      </c>
      <c r="G556" s="1">
        <f>F556*D556*0.01</f>
        <v>0</v>
      </c>
      <c r="H556" s="1">
        <f>F556-G556</f>
        <v>6.11</v>
      </c>
      <c r="I556" s="1">
        <f>(4098*F556)/(237.3+C556)^2</f>
        <v>0.44464937670580801</v>
      </c>
      <c r="J556" s="1">
        <f>1013*((293-0.0065*1032)/293)^5.26</f>
        <v>896.81367090649962</v>
      </c>
      <c r="K556" s="1">
        <f>G556/(4.61*(273.15+C556))</f>
        <v>0</v>
      </c>
      <c r="L556" s="1">
        <f>(J556-G556)/(2.87*(273.15+C556))+K556</f>
        <v>1.1439818084491102</v>
      </c>
      <c r="M556" s="1">
        <f>(2.501-0.002361*C556)*10^6</f>
        <v>2501000</v>
      </c>
      <c r="N556" s="1">
        <f>1630*J556/M556</f>
        <v>0.58448871794386026</v>
      </c>
      <c r="O556" s="1">
        <f>MAX(B556:B566)</f>
        <v>0</v>
      </c>
      <c r="P556" s="1" t="e">
        <f>5.67*10^-8*(0.34-0.14*G556^0.5)*(273.15+C556)^4*(B556/O556)</f>
        <v>#DIV/0!</v>
      </c>
      <c r="Q556" s="1" t="e">
        <f>(1-0.23)*B556+P556</f>
        <v>#DIV/0!</v>
      </c>
      <c r="R556" s="1" t="e">
        <f>208/E556</f>
        <v>#DIV/0!</v>
      </c>
      <c r="S556" s="1" t="e">
        <f>(I556*Q556+L556*1004*H556/R556)/(I556+N556*(1+70/R556))</f>
        <v>#DIV/0!</v>
      </c>
      <c r="T556" s="1" t="e">
        <f>S556/(M556)*100000</f>
        <v>#DIV/0!</v>
      </c>
      <c r="U556" s="1">
        <v>554</v>
      </c>
      <c r="V556" s="1" t="e">
        <f>S556/Q556</f>
        <v>#DIV/0!</v>
      </c>
    </row>
    <row r="557" spans="1:22" x14ac:dyDescent="0.25">
      <c r="A557" s="2"/>
      <c r="F557" s="1">
        <f>6.11*EXP((17.27*C557)/(C557+237.3))</f>
        <v>6.11</v>
      </c>
      <c r="G557" s="1">
        <f>F557*D557*0.01</f>
        <v>0</v>
      </c>
      <c r="H557" s="1">
        <f>F557-G557</f>
        <v>6.11</v>
      </c>
      <c r="I557" s="1">
        <f>(4098*F557)/(237.3+C557)^2</f>
        <v>0.44464937670580801</v>
      </c>
      <c r="J557" s="1">
        <f>1013*((293-0.0065*1032)/293)^5.26</f>
        <v>896.81367090649962</v>
      </c>
      <c r="K557" s="1">
        <f>G557/(4.61*(273.15+C557))</f>
        <v>0</v>
      </c>
      <c r="L557" s="1">
        <f>(J557-G557)/(2.87*(273.15+C557))+K557</f>
        <v>1.1439818084491102</v>
      </c>
      <c r="M557" s="1">
        <f>(2.501-0.002361*C557)*10^6</f>
        <v>2501000</v>
      </c>
      <c r="N557" s="1">
        <f>1630*J557/M557</f>
        <v>0.58448871794386026</v>
      </c>
      <c r="O557" s="1">
        <f>MAX(B557:B567)</f>
        <v>0</v>
      </c>
      <c r="P557" s="1" t="e">
        <f>5.67*10^-8*(0.34-0.14*G557^0.5)*(273.15+C557)^4*(B557/O557)</f>
        <v>#DIV/0!</v>
      </c>
      <c r="Q557" s="1" t="e">
        <f>(1-0.23)*B557+P557</f>
        <v>#DIV/0!</v>
      </c>
      <c r="R557" s="1" t="e">
        <f>208/E557</f>
        <v>#DIV/0!</v>
      </c>
      <c r="S557" s="1" t="e">
        <f>(I557*Q557+L557*1004*H557/R557)/(I557+N557*(1+70/R557))</f>
        <v>#DIV/0!</v>
      </c>
      <c r="T557" s="1" t="e">
        <f>S557/(M557)*100000</f>
        <v>#DIV/0!</v>
      </c>
      <c r="U557" s="1">
        <v>555</v>
      </c>
      <c r="V557" s="1" t="e">
        <f>S557/Q557</f>
        <v>#DIV/0!</v>
      </c>
    </row>
    <row r="558" spans="1:22" x14ac:dyDescent="0.25">
      <c r="A558" s="2"/>
      <c r="F558" s="1">
        <f>6.11*EXP((17.27*C558)/(C558+237.3))</f>
        <v>6.11</v>
      </c>
      <c r="G558" s="1">
        <f>F558*D558*0.01</f>
        <v>0</v>
      </c>
      <c r="H558" s="1">
        <f>F558-G558</f>
        <v>6.11</v>
      </c>
      <c r="I558" s="1">
        <f>(4098*F558)/(237.3+C558)^2</f>
        <v>0.44464937670580801</v>
      </c>
      <c r="J558" s="1">
        <f>1013*((293-0.0065*1032)/293)^5.26</f>
        <v>896.81367090649962</v>
      </c>
      <c r="K558" s="1">
        <f>G558/(4.61*(273.15+C558))</f>
        <v>0</v>
      </c>
      <c r="L558" s="1">
        <f>(J558-G558)/(2.87*(273.15+C558))+K558</f>
        <v>1.1439818084491102</v>
      </c>
      <c r="M558" s="1">
        <f>(2.501-0.002361*C558)*10^6</f>
        <v>2501000</v>
      </c>
      <c r="N558" s="1">
        <f>1630*J558/M558</f>
        <v>0.58448871794386026</v>
      </c>
      <c r="O558" s="1">
        <f>MAX(B558:B568)</f>
        <v>0</v>
      </c>
      <c r="P558" s="1" t="e">
        <f>5.67*10^-8*(0.34-0.14*G558^0.5)*(273.15+C558)^4*(B558/O558)</f>
        <v>#DIV/0!</v>
      </c>
      <c r="Q558" s="1" t="e">
        <f>(1-0.23)*B558+P558</f>
        <v>#DIV/0!</v>
      </c>
      <c r="R558" s="1" t="e">
        <f>208/E558</f>
        <v>#DIV/0!</v>
      </c>
      <c r="S558" s="1" t="e">
        <f>(I558*Q558+L558*1004*H558/R558)/(I558+N558*(1+70/R558))</f>
        <v>#DIV/0!</v>
      </c>
      <c r="T558" s="1" t="e">
        <f>S558/(M558)*100000</f>
        <v>#DIV/0!</v>
      </c>
      <c r="U558" s="1">
        <v>556</v>
      </c>
      <c r="V558" s="1" t="e">
        <f>S558/Q558</f>
        <v>#DIV/0!</v>
      </c>
    </row>
    <row r="559" spans="1:22" x14ac:dyDescent="0.25">
      <c r="A559" s="2"/>
      <c r="F559" s="1">
        <f>6.11*EXP((17.27*C559)/(C559+237.3))</f>
        <v>6.11</v>
      </c>
      <c r="G559" s="1">
        <f>F559*D559*0.01</f>
        <v>0</v>
      </c>
      <c r="H559" s="1">
        <f>F559-G559</f>
        <v>6.11</v>
      </c>
      <c r="I559" s="1">
        <f>(4098*F559)/(237.3+C559)^2</f>
        <v>0.44464937670580801</v>
      </c>
      <c r="J559" s="1">
        <f>1013*((293-0.0065*1032)/293)^5.26</f>
        <v>896.81367090649962</v>
      </c>
      <c r="K559" s="1">
        <f>G559/(4.61*(273.15+C559))</f>
        <v>0</v>
      </c>
      <c r="L559" s="1">
        <f>(J559-G559)/(2.87*(273.15+C559))+K559</f>
        <v>1.1439818084491102</v>
      </c>
      <c r="M559" s="1">
        <f>(2.501-0.002361*C559)*10^6</f>
        <v>2501000</v>
      </c>
      <c r="N559" s="1">
        <f>1630*J559/M559</f>
        <v>0.58448871794386026</v>
      </c>
      <c r="O559" s="1">
        <f>MAX(B559:B569)</f>
        <v>0</v>
      </c>
      <c r="P559" s="1" t="e">
        <f>5.67*10^-8*(0.34-0.14*G559^0.5)*(273.15+C559)^4*(B559/O559)</f>
        <v>#DIV/0!</v>
      </c>
      <c r="Q559" s="1" t="e">
        <f>(1-0.23)*B559+P559</f>
        <v>#DIV/0!</v>
      </c>
      <c r="R559" s="1" t="e">
        <f>208/E559</f>
        <v>#DIV/0!</v>
      </c>
      <c r="S559" s="1" t="e">
        <f>(I559*Q559+L559*1004*H559/R559)/(I559+N559*(1+70/R559))</f>
        <v>#DIV/0!</v>
      </c>
      <c r="T559" s="1" t="e">
        <f>S559/(M559)*100000</f>
        <v>#DIV/0!</v>
      </c>
      <c r="U559" s="1">
        <v>557</v>
      </c>
      <c r="V559" s="1" t="e">
        <f>S559/Q559</f>
        <v>#DIV/0!</v>
      </c>
    </row>
    <row r="560" spans="1:22" x14ac:dyDescent="0.25">
      <c r="A560" s="2"/>
      <c r="F560" s="1">
        <f>6.11*EXP((17.27*C560)/(C560+237.3))</f>
        <v>6.11</v>
      </c>
      <c r="G560" s="1">
        <f>F560*D560*0.01</f>
        <v>0</v>
      </c>
      <c r="H560" s="1">
        <f>F560-G560</f>
        <v>6.11</v>
      </c>
      <c r="I560" s="1">
        <f>(4098*F560)/(237.3+C560)^2</f>
        <v>0.44464937670580801</v>
      </c>
      <c r="J560" s="1">
        <f>1013*((293-0.0065*1032)/293)^5.26</f>
        <v>896.81367090649962</v>
      </c>
      <c r="K560" s="1">
        <f>G560/(4.61*(273.15+C560))</f>
        <v>0</v>
      </c>
      <c r="L560" s="1">
        <f>(J560-G560)/(2.87*(273.15+C560))+K560</f>
        <v>1.1439818084491102</v>
      </c>
      <c r="M560" s="1">
        <f>(2.501-0.002361*C560)*10^6</f>
        <v>2501000</v>
      </c>
      <c r="N560" s="1">
        <f>1630*J560/M560</f>
        <v>0.58448871794386026</v>
      </c>
      <c r="O560" s="1">
        <f>MAX(B560:B570)</f>
        <v>0</v>
      </c>
      <c r="P560" s="1" t="e">
        <f>5.67*10^-8*(0.34-0.14*G560^0.5)*(273.15+C560)^4*(B560/O560)</f>
        <v>#DIV/0!</v>
      </c>
      <c r="Q560" s="1" t="e">
        <f>(1-0.23)*B560+P560</f>
        <v>#DIV/0!</v>
      </c>
      <c r="R560" s="1" t="e">
        <f>208/E560</f>
        <v>#DIV/0!</v>
      </c>
      <c r="S560" s="1" t="e">
        <f>(I560*Q560+L560*1004*H560/R560)/(I560+N560*(1+70/R560))</f>
        <v>#DIV/0!</v>
      </c>
      <c r="T560" s="1" t="e">
        <f>S560/(M560)*100000</f>
        <v>#DIV/0!</v>
      </c>
      <c r="U560" s="1">
        <v>558</v>
      </c>
      <c r="V560" s="1" t="e">
        <f>S560/Q560</f>
        <v>#DIV/0!</v>
      </c>
    </row>
    <row r="561" spans="1:22" x14ac:dyDescent="0.25">
      <c r="A561" s="2"/>
      <c r="F561" s="1">
        <f>6.11*EXP((17.27*C561)/(C561+237.3))</f>
        <v>6.11</v>
      </c>
      <c r="G561" s="1">
        <f>F561*D561*0.01</f>
        <v>0</v>
      </c>
      <c r="H561" s="1">
        <f>F561-G561</f>
        <v>6.11</v>
      </c>
      <c r="I561" s="1">
        <f>(4098*F561)/(237.3+C561)^2</f>
        <v>0.44464937670580801</v>
      </c>
      <c r="J561" s="1">
        <f>1013*((293-0.0065*1032)/293)^5.26</f>
        <v>896.81367090649962</v>
      </c>
      <c r="K561" s="1">
        <f>G561/(4.61*(273.15+C561))</f>
        <v>0</v>
      </c>
      <c r="L561" s="1">
        <f>(J561-G561)/(2.87*(273.15+C561))+K561</f>
        <v>1.1439818084491102</v>
      </c>
      <c r="M561" s="1">
        <f>(2.501-0.002361*C561)*10^6</f>
        <v>2501000</v>
      </c>
      <c r="N561" s="1">
        <f>1630*J561/M561</f>
        <v>0.58448871794386026</v>
      </c>
      <c r="O561" s="1">
        <f>MAX(B561:B571)</f>
        <v>0</v>
      </c>
      <c r="P561" s="1" t="e">
        <f>5.67*10^-8*(0.34-0.14*G561^0.5)*(273.15+C561)^4*(B561/O561)</f>
        <v>#DIV/0!</v>
      </c>
      <c r="Q561" s="1" t="e">
        <f>(1-0.23)*B561+P561</f>
        <v>#DIV/0!</v>
      </c>
      <c r="R561" s="1" t="e">
        <f>208/E561</f>
        <v>#DIV/0!</v>
      </c>
      <c r="S561" s="1" t="e">
        <f>(I561*Q561+L561*1004*H561/R561)/(I561+N561*(1+70/R561))</f>
        <v>#DIV/0!</v>
      </c>
      <c r="T561" s="1" t="e">
        <f>S561/(M561)*100000</f>
        <v>#DIV/0!</v>
      </c>
      <c r="U561" s="1">
        <v>559</v>
      </c>
      <c r="V561" s="1" t="e">
        <f>S561/Q561</f>
        <v>#DIV/0!</v>
      </c>
    </row>
    <row r="562" spans="1:22" x14ac:dyDescent="0.25">
      <c r="A562" s="2"/>
      <c r="F562" s="1">
        <f>6.11*EXP((17.27*C562)/(C562+237.3))</f>
        <v>6.11</v>
      </c>
      <c r="G562" s="1">
        <f>F562*D562*0.01</f>
        <v>0</v>
      </c>
      <c r="H562" s="1">
        <f>F562-G562</f>
        <v>6.11</v>
      </c>
      <c r="I562" s="1">
        <f>(4098*F562)/(237.3+C562)^2</f>
        <v>0.44464937670580801</v>
      </c>
      <c r="J562" s="1">
        <f>1013*((293-0.0065*1032)/293)^5.26</f>
        <v>896.81367090649962</v>
      </c>
      <c r="K562" s="1">
        <f>G562/(4.61*(273.15+C562))</f>
        <v>0</v>
      </c>
      <c r="L562" s="1">
        <f>(J562-G562)/(2.87*(273.15+C562))+K562</f>
        <v>1.1439818084491102</v>
      </c>
      <c r="M562" s="1">
        <f>(2.501-0.002361*C562)*10^6</f>
        <v>2501000</v>
      </c>
      <c r="N562" s="1">
        <f>1630*J562/M562</f>
        <v>0.58448871794386026</v>
      </c>
      <c r="O562" s="1">
        <f>MAX(B562:B572)</f>
        <v>0</v>
      </c>
      <c r="P562" s="1" t="e">
        <f>5.67*10^-8*(0.34-0.14*G562^0.5)*(273.15+C562)^4*(B562/O562)</f>
        <v>#DIV/0!</v>
      </c>
      <c r="Q562" s="1" t="e">
        <f>(1-0.23)*B562+P562</f>
        <v>#DIV/0!</v>
      </c>
      <c r="R562" s="1" t="e">
        <f>208/E562</f>
        <v>#DIV/0!</v>
      </c>
      <c r="S562" s="1" t="e">
        <f>(I562*Q562+L562*1004*H562/R562)/(I562+N562*(1+70/R562))</f>
        <v>#DIV/0!</v>
      </c>
      <c r="T562" s="1" t="e">
        <f>S562/(M562)*100000</f>
        <v>#DIV/0!</v>
      </c>
      <c r="U562" s="1">
        <v>560</v>
      </c>
      <c r="V562" s="1" t="e">
        <f>S562/Q562</f>
        <v>#DIV/0!</v>
      </c>
    </row>
    <row r="563" spans="1:22" x14ac:dyDescent="0.25">
      <c r="A563" s="2"/>
      <c r="F563" s="1">
        <f>6.11*EXP((17.27*C563)/(C563+237.3))</f>
        <v>6.11</v>
      </c>
      <c r="G563" s="1">
        <f>F563*D563*0.01</f>
        <v>0</v>
      </c>
      <c r="H563" s="1">
        <f>F563-G563</f>
        <v>6.11</v>
      </c>
      <c r="I563" s="1">
        <f>(4098*F563)/(237.3+C563)^2</f>
        <v>0.44464937670580801</v>
      </c>
      <c r="J563" s="1">
        <f>1013*((293-0.0065*1032)/293)^5.26</f>
        <v>896.81367090649962</v>
      </c>
      <c r="K563" s="1">
        <f>G563/(4.61*(273.15+C563))</f>
        <v>0</v>
      </c>
      <c r="L563" s="1">
        <f>(J563-G563)/(2.87*(273.15+C563))+K563</f>
        <v>1.1439818084491102</v>
      </c>
      <c r="M563" s="1">
        <f>(2.501-0.002361*C563)*10^6</f>
        <v>2501000</v>
      </c>
      <c r="N563" s="1">
        <f>1630*J563/M563</f>
        <v>0.58448871794386026</v>
      </c>
      <c r="O563" s="1">
        <f>MAX(B563:B573)</f>
        <v>0</v>
      </c>
      <c r="P563" s="1" t="e">
        <f>5.67*10^-8*(0.34-0.14*G563^0.5)*(273.15+C563)^4*(B563/O563)</f>
        <v>#DIV/0!</v>
      </c>
      <c r="Q563" s="1" t="e">
        <f>(1-0.23)*B563+P563</f>
        <v>#DIV/0!</v>
      </c>
      <c r="R563" s="1" t="e">
        <f>208/E563</f>
        <v>#DIV/0!</v>
      </c>
      <c r="S563" s="1" t="e">
        <f>(I563*Q563+L563*1004*H563/R563)/(I563+N563*(1+70/R563))</f>
        <v>#DIV/0!</v>
      </c>
      <c r="T563" s="1" t="e">
        <f>S563/(M563)*100000</f>
        <v>#DIV/0!</v>
      </c>
      <c r="U563" s="1">
        <v>561</v>
      </c>
      <c r="V563" s="1" t="e">
        <f>S563/Q563</f>
        <v>#DIV/0!</v>
      </c>
    </row>
    <row r="564" spans="1:22" x14ac:dyDescent="0.25">
      <c r="A564" s="2"/>
      <c r="F564" s="1">
        <f>6.11*EXP((17.27*C564)/(C564+237.3))</f>
        <v>6.11</v>
      </c>
      <c r="G564" s="1">
        <f>F564*D564*0.01</f>
        <v>0</v>
      </c>
      <c r="H564" s="1">
        <f>F564-G564</f>
        <v>6.11</v>
      </c>
      <c r="I564" s="1">
        <f>(4098*F564)/(237.3+C564)^2</f>
        <v>0.44464937670580801</v>
      </c>
      <c r="J564" s="1">
        <f>1013*((293-0.0065*1032)/293)^5.26</f>
        <v>896.81367090649962</v>
      </c>
      <c r="K564" s="1">
        <f>G564/(4.61*(273.15+C564))</f>
        <v>0</v>
      </c>
      <c r="L564" s="1">
        <f>(J564-G564)/(2.87*(273.15+C564))+K564</f>
        <v>1.1439818084491102</v>
      </c>
      <c r="M564" s="1">
        <f>(2.501-0.002361*C564)*10^6</f>
        <v>2501000</v>
      </c>
      <c r="N564" s="1">
        <f>1630*J564/M564</f>
        <v>0.58448871794386026</v>
      </c>
      <c r="O564" s="1">
        <f>MAX(B564:B574)</f>
        <v>0</v>
      </c>
      <c r="P564" s="1" t="e">
        <f>5.67*10^-8*(0.34-0.14*G564^0.5)*(273.15+C564)^4*(B564/O564)</f>
        <v>#DIV/0!</v>
      </c>
      <c r="Q564" s="1" t="e">
        <f>(1-0.23)*B564+P564</f>
        <v>#DIV/0!</v>
      </c>
      <c r="R564" s="1" t="e">
        <f>208/E564</f>
        <v>#DIV/0!</v>
      </c>
      <c r="S564" s="1" t="e">
        <f>(I564*Q564+L564*1004*H564/R564)/(I564+N564*(1+70/R564))</f>
        <v>#DIV/0!</v>
      </c>
      <c r="T564" s="1" t="e">
        <f>S564/(M564)*100000</f>
        <v>#DIV/0!</v>
      </c>
      <c r="U564" s="1">
        <v>562</v>
      </c>
      <c r="V564" s="1" t="e">
        <f>S564/Q564</f>
        <v>#DIV/0!</v>
      </c>
    </row>
    <row r="565" spans="1:22" x14ac:dyDescent="0.25">
      <c r="A565" s="2"/>
      <c r="F565" s="1">
        <f>6.11*EXP((17.27*C565)/(C565+237.3))</f>
        <v>6.11</v>
      </c>
      <c r="G565" s="1">
        <f>F565*D565*0.01</f>
        <v>0</v>
      </c>
      <c r="H565" s="1">
        <f>F565-G565</f>
        <v>6.11</v>
      </c>
      <c r="I565" s="1">
        <f>(4098*F565)/(237.3+C565)^2</f>
        <v>0.44464937670580801</v>
      </c>
      <c r="J565" s="1">
        <f>1013*((293-0.0065*1032)/293)^5.26</f>
        <v>896.81367090649962</v>
      </c>
      <c r="K565" s="1">
        <f>G565/(4.61*(273.15+C565))</f>
        <v>0</v>
      </c>
      <c r="L565" s="1">
        <f>(J565-G565)/(2.87*(273.15+C565))+K565</f>
        <v>1.1439818084491102</v>
      </c>
      <c r="M565" s="1">
        <f>(2.501-0.002361*C565)*10^6</f>
        <v>2501000</v>
      </c>
      <c r="N565" s="1">
        <f>1630*J565/M565</f>
        <v>0.58448871794386026</v>
      </c>
      <c r="O565" s="1">
        <f>MAX(B565:B575)</f>
        <v>0</v>
      </c>
      <c r="P565" s="1" t="e">
        <f>5.67*10^-8*(0.34-0.14*G565^0.5)*(273.15+C565)^4*(B565/O565)</f>
        <v>#DIV/0!</v>
      </c>
      <c r="Q565" s="1" t="e">
        <f>(1-0.23)*B565+P565</f>
        <v>#DIV/0!</v>
      </c>
      <c r="R565" s="1" t="e">
        <f>208/E565</f>
        <v>#DIV/0!</v>
      </c>
      <c r="S565" s="1" t="e">
        <f>(I565*Q565+L565*1004*H565/R565)/(I565+N565*(1+70/R565))</f>
        <v>#DIV/0!</v>
      </c>
      <c r="T565" s="1" t="e">
        <f>S565/(M565)*100000</f>
        <v>#DIV/0!</v>
      </c>
      <c r="U565" s="1">
        <v>563</v>
      </c>
      <c r="V565" s="1" t="e">
        <f>S565/Q565</f>
        <v>#DIV/0!</v>
      </c>
    </row>
    <row r="566" spans="1:22" x14ac:dyDescent="0.25">
      <c r="A566" s="2"/>
      <c r="F566" s="1">
        <f>6.11*EXP((17.27*C566)/(C566+237.3))</f>
        <v>6.11</v>
      </c>
      <c r="G566" s="1">
        <f>F566*D566*0.01</f>
        <v>0</v>
      </c>
      <c r="H566" s="1">
        <f>F566-G566</f>
        <v>6.11</v>
      </c>
      <c r="I566" s="1">
        <f>(4098*F566)/(237.3+C566)^2</f>
        <v>0.44464937670580801</v>
      </c>
      <c r="J566" s="1">
        <f>1013*((293-0.0065*1032)/293)^5.26</f>
        <v>896.81367090649962</v>
      </c>
      <c r="K566" s="1">
        <f>G566/(4.61*(273.15+C566))</f>
        <v>0</v>
      </c>
      <c r="L566" s="1">
        <f>(J566-G566)/(2.87*(273.15+C566))+K566</f>
        <v>1.1439818084491102</v>
      </c>
      <c r="M566" s="1">
        <f>(2.501-0.002361*C566)*10^6</f>
        <v>2501000</v>
      </c>
      <c r="N566" s="1">
        <f>1630*J566/M566</f>
        <v>0.58448871794386026</v>
      </c>
      <c r="O566" s="1">
        <f>MAX(B566:B576)</f>
        <v>0</v>
      </c>
      <c r="P566" s="1" t="e">
        <f>5.67*10^-8*(0.34-0.14*G566^0.5)*(273.15+C566)^4*(B566/O566)</f>
        <v>#DIV/0!</v>
      </c>
      <c r="Q566" s="1" t="e">
        <f>(1-0.23)*B566+P566</f>
        <v>#DIV/0!</v>
      </c>
      <c r="R566" s="1" t="e">
        <f>208/E566</f>
        <v>#DIV/0!</v>
      </c>
      <c r="S566" s="1" t="e">
        <f>(I566*Q566+L566*1004*H566/R566)/(I566+N566*(1+70/R566))</f>
        <v>#DIV/0!</v>
      </c>
      <c r="T566" s="1" t="e">
        <f>S566/(M566)*100000</f>
        <v>#DIV/0!</v>
      </c>
      <c r="U566" s="1">
        <v>564</v>
      </c>
      <c r="V566" s="1" t="e">
        <f>S566/Q566</f>
        <v>#DIV/0!</v>
      </c>
    </row>
    <row r="567" spans="1:22" x14ac:dyDescent="0.25">
      <c r="A567" s="2"/>
      <c r="F567" s="1">
        <f>6.11*EXP((17.27*C567)/(C567+237.3))</f>
        <v>6.11</v>
      </c>
      <c r="G567" s="1">
        <f>F567*D567*0.01</f>
        <v>0</v>
      </c>
      <c r="H567" s="1">
        <f>F567-G567</f>
        <v>6.11</v>
      </c>
      <c r="I567" s="1">
        <f>(4098*F567)/(237.3+C567)^2</f>
        <v>0.44464937670580801</v>
      </c>
      <c r="J567" s="1">
        <f>1013*((293-0.0065*1032)/293)^5.26</f>
        <v>896.81367090649962</v>
      </c>
      <c r="K567" s="1">
        <f>G567/(4.61*(273.15+C567))</f>
        <v>0</v>
      </c>
      <c r="L567" s="1">
        <f>(J567-G567)/(2.87*(273.15+C567))+K567</f>
        <v>1.1439818084491102</v>
      </c>
      <c r="M567" s="1">
        <f>(2.501-0.002361*C567)*10^6</f>
        <v>2501000</v>
      </c>
      <c r="N567" s="1">
        <f>1630*J567/M567</f>
        <v>0.58448871794386026</v>
      </c>
      <c r="O567" s="1">
        <f>MAX(B567:B577)</f>
        <v>0</v>
      </c>
      <c r="P567" s="1" t="e">
        <f>5.67*10^-8*(0.34-0.14*G567^0.5)*(273.15+C567)^4*(B567/O567)</f>
        <v>#DIV/0!</v>
      </c>
      <c r="Q567" s="1" t="e">
        <f>(1-0.23)*B567+P567</f>
        <v>#DIV/0!</v>
      </c>
      <c r="R567" s="1" t="e">
        <f>208/E567</f>
        <v>#DIV/0!</v>
      </c>
      <c r="S567" s="1" t="e">
        <f>(I567*Q567+L567*1004*H567/R567)/(I567+N567*(1+70/R567))</f>
        <v>#DIV/0!</v>
      </c>
      <c r="T567" s="1" t="e">
        <f>S567/(M567)*100000</f>
        <v>#DIV/0!</v>
      </c>
      <c r="U567" s="1">
        <v>565</v>
      </c>
      <c r="V567" s="1" t="e">
        <f>S567/Q567</f>
        <v>#DIV/0!</v>
      </c>
    </row>
    <row r="568" spans="1:22" x14ac:dyDescent="0.25">
      <c r="A568" s="2"/>
      <c r="F568" s="1">
        <f>6.11*EXP((17.27*C568)/(C568+237.3))</f>
        <v>6.11</v>
      </c>
      <c r="G568" s="1">
        <f>F568*D568*0.01</f>
        <v>0</v>
      </c>
      <c r="H568" s="1">
        <f>F568-G568</f>
        <v>6.11</v>
      </c>
      <c r="I568" s="1">
        <f>(4098*F568)/(237.3+C568)^2</f>
        <v>0.44464937670580801</v>
      </c>
      <c r="J568" s="1">
        <f>1013*((293-0.0065*1032)/293)^5.26</f>
        <v>896.81367090649962</v>
      </c>
      <c r="K568" s="1">
        <f>G568/(4.61*(273.15+C568))</f>
        <v>0</v>
      </c>
      <c r="L568" s="1">
        <f>(J568-G568)/(2.87*(273.15+C568))+K568</f>
        <v>1.1439818084491102</v>
      </c>
      <c r="M568" s="1">
        <f>(2.501-0.002361*C568)*10^6</f>
        <v>2501000</v>
      </c>
      <c r="N568" s="1">
        <f>1630*J568/M568</f>
        <v>0.58448871794386026</v>
      </c>
      <c r="O568" s="1">
        <f>MAX(B568:B578)</f>
        <v>0</v>
      </c>
      <c r="P568" s="1" t="e">
        <f>5.67*10^-8*(0.34-0.14*G568^0.5)*(273.15+C568)^4*(B568/O568)</f>
        <v>#DIV/0!</v>
      </c>
      <c r="Q568" s="1" t="e">
        <f>(1-0.23)*B568+P568</f>
        <v>#DIV/0!</v>
      </c>
      <c r="R568" s="1" t="e">
        <f>208/E568</f>
        <v>#DIV/0!</v>
      </c>
      <c r="S568" s="1" t="e">
        <f>(I568*Q568+L568*1004*H568/R568)/(I568+N568*(1+70/R568))</f>
        <v>#DIV/0!</v>
      </c>
      <c r="T568" s="1" t="e">
        <f>S568/(M568)*100000</f>
        <v>#DIV/0!</v>
      </c>
      <c r="U568" s="1">
        <v>566</v>
      </c>
      <c r="V568" s="1" t="e">
        <f>S568/Q568</f>
        <v>#DIV/0!</v>
      </c>
    </row>
    <row r="569" spans="1:22" x14ac:dyDescent="0.25">
      <c r="A569" s="2"/>
      <c r="F569" s="1">
        <f>6.11*EXP((17.27*C569)/(C569+237.3))</f>
        <v>6.11</v>
      </c>
      <c r="G569" s="1">
        <f>F569*D569*0.01</f>
        <v>0</v>
      </c>
      <c r="H569" s="1">
        <f>F569-G569</f>
        <v>6.11</v>
      </c>
      <c r="I569" s="1">
        <f>(4098*F569)/(237.3+C569)^2</f>
        <v>0.44464937670580801</v>
      </c>
      <c r="J569" s="1">
        <f>1013*((293-0.0065*1032)/293)^5.26</f>
        <v>896.81367090649962</v>
      </c>
      <c r="K569" s="1">
        <f>G569/(4.61*(273.15+C569))</f>
        <v>0</v>
      </c>
      <c r="L569" s="1">
        <f>(J569-G569)/(2.87*(273.15+C569))+K569</f>
        <v>1.1439818084491102</v>
      </c>
      <c r="M569" s="1">
        <f>(2.501-0.002361*C569)*10^6</f>
        <v>2501000</v>
      </c>
      <c r="N569" s="1">
        <f>1630*J569/M569</f>
        <v>0.58448871794386026</v>
      </c>
      <c r="O569" s="1">
        <f>MAX(B569:B579)</f>
        <v>0</v>
      </c>
      <c r="P569" s="1" t="e">
        <f>5.67*10^-8*(0.34-0.14*G569^0.5)*(273.15+C569)^4*(B569/O569)</f>
        <v>#DIV/0!</v>
      </c>
      <c r="Q569" s="1" t="e">
        <f>(1-0.23)*B569+P569</f>
        <v>#DIV/0!</v>
      </c>
      <c r="R569" s="1" t="e">
        <f>208/E569</f>
        <v>#DIV/0!</v>
      </c>
      <c r="S569" s="1" t="e">
        <f>(I569*Q569+L569*1004*H569/R569)/(I569+N569*(1+70/R569))</f>
        <v>#DIV/0!</v>
      </c>
      <c r="T569" s="1" t="e">
        <f>S569/(M569)*100000</f>
        <v>#DIV/0!</v>
      </c>
      <c r="U569" s="1">
        <v>567</v>
      </c>
      <c r="V569" s="1" t="e">
        <f>S569/Q569</f>
        <v>#DIV/0!</v>
      </c>
    </row>
    <row r="570" spans="1:22" x14ac:dyDescent="0.25">
      <c r="A570" s="2"/>
      <c r="F570" s="1">
        <f>6.11*EXP((17.27*C570)/(C570+237.3))</f>
        <v>6.11</v>
      </c>
      <c r="G570" s="1">
        <f>F570*D570*0.01</f>
        <v>0</v>
      </c>
      <c r="H570" s="1">
        <f>F570-G570</f>
        <v>6.11</v>
      </c>
      <c r="I570" s="1">
        <f>(4098*F570)/(237.3+C570)^2</f>
        <v>0.44464937670580801</v>
      </c>
      <c r="J570" s="1">
        <f>1013*((293-0.0065*1032)/293)^5.26</f>
        <v>896.81367090649962</v>
      </c>
      <c r="K570" s="1">
        <f>G570/(4.61*(273.15+C570))</f>
        <v>0</v>
      </c>
      <c r="L570" s="1">
        <f>(J570-G570)/(2.87*(273.15+C570))+K570</f>
        <v>1.1439818084491102</v>
      </c>
      <c r="M570" s="1">
        <f>(2.501-0.002361*C570)*10^6</f>
        <v>2501000</v>
      </c>
      <c r="N570" s="1">
        <f>1630*J570/M570</f>
        <v>0.58448871794386026</v>
      </c>
      <c r="O570" s="1">
        <f>MAX(B570:B580)</f>
        <v>0</v>
      </c>
      <c r="P570" s="1" t="e">
        <f>5.67*10^-8*(0.34-0.14*G570^0.5)*(273.15+C570)^4*(B570/O570)</f>
        <v>#DIV/0!</v>
      </c>
      <c r="Q570" s="1" t="e">
        <f>(1-0.23)*B570+P570</f>
        <v>#DIV/0!</v>
      </c>
      <c r="R570" s="1" t="e">
        <f>208/E570</f>
        <v>#DIV/0!</v>
      </c>
      <c r="S570" s="1" t="e">
        <f>(I570*Q570+L570*1004*H570/R570)/(I570+N570*(1+70/R570))</f>
        <v>#DIV/0!</v>
      </c>
      <c r="T570" s="1" t="e">
        <f>S570/(M570)*100000</f>
        <v>#DIV/0!</v>
      </c>
      <c r="U570" s="1">
        <v>568</v>
      </c>
      <c r="V570" s="1" t="e">
        <f>S570/Q570</f>
        <v>#DIV/0!</v>
      </c>
    </row>
    <row r="571" spans="1:22" x14ac:dyDescent="0.25">
      <c r="A571" s="2"/>
      <c r="F571" s="1">
        <f>6.11*EXP((17.27*C571)/(C571+237.3))</f>
        <v>6.11</v>
      </c>
      <c r="G571" s="1">
        <f>F571*D571*0.01</f>
        <v>0</v>
      </c>
      <c r="H571" s="1">
        <f>F571-G571</f>
        <v>6.11</v>
      </c>
      <c r="I571" s="1">
        <f>(4098*F571)/(237.3+C571)^2</f>
        <v>0.44464937670580801</v>
      </c>
      <c r="J571" s="1">
        <f>1013*((293-0.0065*1032)/293)^5.26</f>
        <v>896.81367090649962</v>
      </c>
      <c r="K571" s="1">
        <f>G571/(4.61*(273.15+C571))</f>
        <v>0</v>
      </c>
      <c r="L571" s="1">
        <f>(J571-G571)/(2.87*(273.15+C571))+K571</f>
        <v>1.1439818084491102</v>
      </c>
      <c r="M571" s="1">
        <f>(2.501-0.002361*C571)*10^6</f>
        <v>2501000</v>
      </c>
      <c r="N571" s="1">
        <f>1630*J571/M571</f>
        <v>0.58448871794386026</v>
      </c>
      <c r="O571" s="1">
        <f>MAX(B571:B581)</f>
        <v>0</v>
      </c>
      <c r="P571" s="1" t="e">
        <f>5.67*10^-8*(0.34-0.14*G571^0.5)*(273.15+C571)^4*(B571/O571)</f>
        <v>#DIV/0!</v>
      </c>
      <c r="Q571" s="1" t="e">
        <f>(1-0.23)*B571+P571</f>
        <v>#DIV/0!</v>
      </c>
      <c r="R571" s="1" t="e">
        <f>208/E571</f>
        <v>#DIV/0!</v>
      </c>
      <c r="S571" s="1" t="e">
        <f>(I571*Q571+L571*1004*H571/R571)/(I571+N571*(1+70/R571))</f>
        <v>#DIV/0!</v>
      </c>
      <c r="T571" s="1" t="e">
        <f>S571/(M571)*100000</f>
        <v>#DIV/0!</v>
      </c>
      <c r="U571" s="1">
        <v>569</v>
      </c>
      <c r="V571" s="1" t="e">
        <f>S571/Q571</f>
        <v>#DIV/0!</v>
      </c>
    </row>
    <row r="572" spans="1:22" x14ac:dyDescent="0.25">
      <c r="A572" s="2"/>
      <c r="F572" s="1">
        <f>6.11*EXP((17.27*C572)/(C572+237.3))</f>
        <v>6.11</v>
      </c>
      <c r="G572" s="1">
        <f>F572*D572*0.01</f>
        <v>0</v>
      </c>
      <c r="H572" s="1">
        <f>F572-G572</f>
        <v>6.11</v>
      </c>
      <c r="I572" s="1">
        <f>(4098*F572)/(237.3+C572)^2</f>
        <v>0.44464937670580801</v>
      </c>
      <c r="J572" s="1">
        <f>1013*((293-0.0065*1032)/293)^5.26</f>
        <v>896.81367090649962</v>
      </c>
      <c r="K572" s="1">
        <f>G572/(4.61*(273.15+C572))</f>
        <v>0</v>
      </c>
      <c r="L572" s="1">
        <f>(J572-G572)/(2.87*(273.15+C572))+K572</f>
        <v>1.1439818084491102</v>
      </c>
      <c r="M572" s="1">
        <f>(2.501-0.002361*C572)*10^6</f>
        <v>2501000</v>
      </c>
      <c r="N572" s="1">
        <f>1630*J572/M572</f>
        <v>0.58448871794386026</v>
      </c>
      <c r="O572" s="1">
        <f>MAX(B572:B582)</f>
        <v>0</v>
      </c>
      <c r="P572" s="1" t="e">
        <f>5.67*10^-8*(0.34-0.14*G572^0.5)*(273.15+C572)^4*(B572/O572)</f>
        <v>#DIV/0!</v>
      </c>
      <c r="Q572" s="1" t="e">
        <f>(1-0.23)*B572+P572</f>
        <v>#DIV/0!</v>
      </c>
      <c r="R572" s="1" t="e">
        <f>208/E572</f>
        <v>#DIV/0!</v>
      </c>
      <c r="S572" s="1" t="e">
        <f>(I572*Q572+L572*1004*H572/R572)/(I572+N572*(1+70/R572))</f>
        <v>#DIV/0!</v>
      </c>
      <c r="T572" s="1" t="e">
        <f>S572/(M572)*100000</f>
        <v>#DIV/0!</v>
      </c>
      <c r="U572" s="1">
        <v>570</v>
      </c>
      <c r="V572" s="1" t="e">
        <f>S572/Q572</f>
        <v>#DIV/0!</v>
      </c>
    </row>
    <row r="573" spans="1:22" x14ac:dyDescent="0.25">
      <c r="A573" s="2"/>
      <c r="F573" s="1">
        <f>6.11*EXP((17.27*C573)/(C573+237.3))</f>
        <v>6.11</v>
      </c>
      <c r="G573" s="1">
        <f>F573*D573*0.01</f>
        <v>0</v>
      </c>
      <c r="H573" s="1">
        <f>F573-G573</f>
        <v>6.11</v>
      </c>
      <c r="I573" s="1">
        <f>(4098*F573)/(237.3+C573)^2</f>
        <v>0.44464937670580801</v>
      </c>
      <c r="J573" s="1">
        <f>1013*((293-0.0065*1032)/293)^5.26</f>
        <v>896.81367090649962</v>
      </c>
      <c r="K573" s="1">
        <f>G573/(4.61*(273.15+C573))</f>
        <v>0</v>
      </c>
      <c r="L573" s="1">
        <f>(J573-G573)/(2.87*(273.15+C573))+K573</f>
        <v>1.1439818084491102</v>
      </c>
      <c r="M573" s="1">
        <f>(2.501-0.002361*C573)*10^6</f>
        <v>2501000</v>
      </c>
      <c r="N573" s="1">
        <f>1630*J573/M573</f>
        <v>0.58448871794386026</v>
      </c>
      <c r="O573" s="1">
        <f>MAX(B573:B583)</f>
        <v>0</v>
      </c>
      <c r="P573" s="1" t="e">
        <f>5.67*10^-8*(0.34-0.14*G573^0.5)*(273.15+C573)^4*(B573/O573)</f>
        <v>#DIV/0!</v>
      </c>
      <c r="Q573" s="1" t="e">
        <f>(1-0.23)*B573+P573</f>
        <v>#DIV/0!</v>
      </c>
      <c r="R573" s="1" t="e">
        <f>208/E573</f>
        <v>#DIV/0!</v>
      </c>
      <c r="S573" s="1" t="e">
        <f>(I573*Q573+L573*1004*H573/R573)/(I573+N573*(1+70/R573))</f>
        <v>#DIV/0!</v>
      </c>
      <c r="T573" s="1" t="e">
        <f>S573/(M573)*100000</f>
        <v>#DIV/0!</v>
      </c>
      <c r="U573" s="1">
        <v>571</v>
      </c>
      <c r="V573" s="1" t="e">
        <f>S573/Q573</f>
        <v>#DIV/0!</v>
      </c>
    </row>
    <row r="574" spans="1:22" x14ac:dyDescent="0.25">
      <c r="A574" s="2"/>
      <c r="F574" s="1">
        <f>6.11*EXP((17.27*C574)/(C574+237.3))</f>
        <v>6.11</v>
      </c>
      <c r="G574" s="1">
        <f>F574*D574*0.01</f>
        <v>0</v>
      </c>
      <c r="H574" s="1">
        <f>F574-G574</f>
        <v>6.11</v>
      </c>
      <c r="I574" s="1">
        <f>(4098*F574)/(237.3+C574)^2</f>
        <v>0.44464937670580801</v>
      </c>
      <c r="J574" s="1">
        <f>1013*((293-0.0065*1032)/293)^5.26</f>
        <v>896.81367090649962</v>
      </c>
      <c r="K574" s="1">
        <f>G574/(4.61*(273.15+C574))</f>
        <v>0</v>
      </c>
      <c r="L574" s="1">
        <f>(J574-G574)/(2.87*(273.15+C574))+K574</f>
        <v>1.1439818084491102</v>
      </c>
      <c r="M574" s="1">
        <f>(2.501-0.002361*C574)*10^6</f>
        <v>2501000</v>
      </c>
      <c r="N574" s="1">
        <f>1630*J574/M574</f>
        <v>0.58448871794386026</v>
      </c>
      <c r="O574" s="1">
        <f>MAX(B574:B584)</f>
        <v>0</v>
      </c>
      <c r="P574" s="1" t="e">
        <f>5.67*10^-8*(0.34-0.14*G574^0.5)*(273.15+C574)^4*(B574/O574)</f>
        <v>#DIV/0!</v>
      </c>
      <c r="Q574" s="1" t="e">
        <f>(1-0.23)*B574+P574</f>
        <v>#DIV/0!</v>
      </c>
      <c r="R574" s="1" t="e">
        <f>208/E574</f>
        <v>#DIV/0!</v>
      </c>
      <c r="S574" s="1" t="e">
        <f>(I574*Q574+L574*1004*H574/R574)/(I574+N574*(1+70/R574))</f>
        <v>#DIV/0!</v>
      </c>
      <c r="T574" s="1" t="e">
        <f>S574/(M574)*100000</f>
        <v>#DIV/0!</v>
      </c>
      <c r="U574" s="1">
        <v>572</v>
      </c>
      <c r="V574" s="1" t="e">
        <f>S574/Q574</f>
        <v>#DIV/0!</v>
      </c>
    </row>
    <row r="575" spans="1:22" x14ac:dyDescent="0.25">
      <c r="A575" s="2"/>
      <c r="F575" s="1">
        <f>6.11*EXP((17.27*C575)/(C575+237.3))</f>
        <v>6.11</v>
      </c>
      <c r="G575" s="1">
        <f>F575*D575*0.01</f>
        <v>0</v>
      </c>
      <c r="H575" s="1">
        <f>F575-G575</f>
        <v>6.11</v>
      </c>
      <c r="I575" s="1">
        <f>(4098*F575)/(237.3+C575)^2</f>
        <v>0.44464937670580801</v>
      </c>
      <c r="J575" s="1">
        <f>1013*((293-0.0065*1032)/293)^5.26</f>
        <v>896.81367090649962</v>
      </c>
      <c r="K575" s="1">
        <f>G575/(4.61*(273.15+C575))</f>
        <v>0</v>
      </c>
      <c r="L575" s="1">
        <f>(J575-G575)/(2.87*(273.15+C575))+K575</f>
        <v>1.1439818084491102</v>
      </c>
      <c r="M575" s="1">
        <f>(2.501-0.002361*C575)*10^6</f>
        <v>2501000</v>
      </c>
      <c r="N575" s="1">
        <f>1630*J575/M575</f>
        <v>0.58448871794386026</v>
      </c>
      <c r="O575" s="1">
        <f>MAX(B575:B585)</f>
        <v>0</v>
      </c>
      <c r="P575" s="1" t="e">
        <f>5.67*10^-8*(0.34-0.14*G575^0.5)*(273.15+C575)^4*(B575/O575)</f>
        <v>#DIV/0!</v>
      </c>
      <c r="Q575" s="1" t="e">
        <f>(1-0.23)*B575+P575</f>
        <v>#DIV/0!</v>
      </c>
      <c r="R575" s="1" t="e">
        <f>208/E575</f>
        <v>#DIV/0!</v>
      </c>
      <c r="S575" s="1" t="e">
        <f>(I575*Q575+L575*1004*H575/R575)/(I575+N575*(1+70/R575))</f>
        <v>#DIV/0!</v>
      </c>
      <c r="T575" s="1" t="e">
        <f>S575/(M575)*100000</f>
        <v>#DIV/0!</v>
      </c>
      <c r="U575" s="1">
        <v>573</v>
      </c>
      <c r="V575" s="1" t="e">
        <f>S575/Q575</f>
        <v>#DIV/0!</v>
      </c>
    </row>
    <row r="576" spans="1:22" x14ac:dyDescent="0.25">
      <c r="A576" s="2"/>
      <c r="F576" s="1">
        <f>6.11*EXP((17.27*C576)/(C576+237.3))</f>
        <v>6.11</v>
      </c>
      <c r="G576" s="1">
        <f>F576*D576*0.01</f>
        <v>0</v>
      </c>
      <c r="H576" s="1">
        <f>F576-G576</f>
        <v>6.11</v>
      </c>
      <c r="I576" s="1">
        <f>(4098*F576)/(237.3+C576)^2</f>
        <v>0.44464937670580801</v>
      </c>
      <c r="J576" s="1">
        <f>1013*((293-0.0065*1032)/293)^5.26</f>
        <v>896.81367090649962</v>
      </c>
      <c r="K576" s="1">
        <f>G576/(4.61*(273.15+C576))</f>
        <v>0</v>
      </c>
      <c r="L576" s="1">
        <f>(J576-G576)/(2.87*(273.15+C576))+K576</f>
        <v>1.1439818084491102</v>
      </c>
      <c r="M576" s="1">
        <f>(2.501-0.002361*C576)*10^6</f>
        <v>2501000</v>
      </c>
      <c r="N576" s="1">
        <f>1630*J576/M576</f>
        <v>0.58448871794386026</v>
      </c>
      <c r="O576" s="1">
        <f>MAX(B576:B586)</f>
        <v>0</v>
      </c>
      <c r="P576" s="1" t="e">
        <f>5.67*10^-8*(0.34-0.14*G576^0.5)*(273.15+C576)^4*(B576/O576)</f>
        <v>#DIV/0!</v>
      </c>
      <c r="Q576" s="1" t="e">
        <f>(1-0.23)*B576+P576</f>
        <v>#DIV/0!</v>
      </c>
      <c r="R576" s="1" t="e">
        <f>208/E576</f>
        <v>#DIV/0!</v>
      </c>
      <c r="S576" s="1" t="e">
        <f>(I576*Q576+L576*1004*H576/R576)/(I576+N576*(1+70/R576))</f>
        <v>#DIV/0!</v>
      </c>
      <c r="T576" s="1" t="e">
        <f>S576/(M576)*100000</f>
        <v>#DIV/0!</v>
      </c>
      <c r="U576" s="1">
        <v>574</v>
      </c>
      <c r="V576" s="1" t="e">
        <f>S576/Q576</f>
        <v>#DIV/0!</v>
      </c>
    </row>
    <row r="577" spans="1:22" x14ac:dyDescent="0.25">
      <c r="A577" s="2"/>
      <c r="F577" s="1">
        <f>6.11*EXP((17.27*C577)/(C577+237.3))</f>
        <v>6.11</v>
      </c>
      <c r="G577" s="1">
        <f>F577*D577*0.01</f>
        <v>0</v>
      </c>
      <c r="H577" s="1">
        <f>F577-G577</f>
        <v>6.11</v>
      </c>
      <c r="I577" s="1">
        <f>(4098*F577)/(237.3+C577)^2</f>
        <v>0.44464937670580801</v>
      </c>
      <c r="J577" s="1">
        <f>1013*((293-0.0065*1032)/293)^5.26</f>
        <v>896.81367090649962</v>
      </c>
      <c r="K577" s="1">
        <f>G577/(4.61*(273.15+C577))</f>
        <v>0</v>
      </c>
      <c r="L577" s="1">
        <f>(J577-G577)/(2.87*(273.15+C577))+K577</f>
        <v>1.1439818084491102</v>
      </c>
      <c r="M577" s="1">
        <f>(2.501-0.002361*C577)*10^6</f>
        <v>2501000</v>
      </c>
      <c r="N577" s="1">
        <f>1630*J577/M577</f>
        <v>0.58448871794386026</v>
      </c>
      <c r="O577" s="1">
        <f>MAX(B577:B587)</f>
        <v>0</v>
      </c>
      <c r="P577" s="1" t="e">
        <f>5.67*10^-8*(0.34-0.14*G577^0.5)*(273.15+C577)^4*(B577/O577)</f>
        <v>#DIV/0!</v>
      </c>
      <c r="Q577" s="1" t="e">
        <f>(1-0.23)*B577+P577</f>
        <v>#DIV/0!</v>
      </c>
      <c r="R577" s="1" t="e">
        <f>208/E577</f>
        <v>#DIV/0!</v>
      </c>
      <c r="S577" s="1" t="e">
        <f>(I577*Q577+L577*1004*H577/R577)/(I577+N577*(1+70/R577))</f>
        <v>#DIV/0!</v>
      </c>
      <c r="T577" s="1" t="e">
        <f>S577/(M577)*100000</f>
        <v>#DIV/0!</v>
      </c>
      <c r="U577" s="1">
        <v>575</v>
      </c>
      <c r="V577" s="1" t="e">
        <f>S577/Q577</f>
        <v>#DIV/0!</v>
      </c>
    </row>
    <row r="578" spans="1:22" x14ac:dyDescent="0.25">
      <c r="A578" s="2"/>
      <c r="F578" s="1">
        <f>6.11*EXP((17.27*C578)/(C578+237.3))</f>
        <v>6.11</v>
      </c>
      <c r="G578" s="1">
        <f>F578*D578*0.01</f>
        <v>0</v>
      </c>
      <c r="H578" s="1">
        <f>F578-G578</f>
        <v>6.11</v>
      </c>
      <c r="I578" s="1">
        <f>(4098*F578)/(237.3+C578)^2</f>
        <v>0.44464937670580801</v>
      </c>
      <c r="J578" s="1">
        <f>1013*((293-0.0065*1032)/293)^5.26</f>
        <v>896.81367090649962</v>
      </c>
      <c r="K578" s="1">
        <f>G578/(4.61*(273.15+C578))</f>
        <v>0</v>
      </c>
      <c r="L578" s="1">
        <f>(J578-G578)/(2.87*(273.15+C578))+K578</f>
        <v>1.1439818084491102</v>
      </c>
      <c r="M578" s="1">
        <f>(2.501-0.002361*C578)*10^6</f>
        <v>2501000</v>
      </c>
      <c r="N578" s="1">
        <f>1630*J578/M578</f>
        <v>0.58448871794386026</v>
      </c>
      <c r="O578" s="1">
        <f>MAX(B578:B588)</f>
        <v>0</v>
      </c>
      <c r="P578" s="1" t="e">
        <f>5.67*10^-8*(0.34-0.14*G578^0.5)*(273.15+C578)^4*(B578/O578)</f>
        <v>#DIV/0!</v>
      </c>
      <c r="Q578" s="1" t="e">
        <f>(1-0.23)*B578+P578</f>
        <v>#DIV/0!</v>
      </c>
      <c r="R578" s="1" t="e">
        <f>208/E578</f>
        <v>#DIV/0!</v>
      </c>
      <c r="S578" s="1" t="e">
        <f>(I578*Q578+L578*1004*H578/R578)/(I578+N578*(1+70/R578))</f>
        <v>#DIV/0!</v>
      </c>
      <c r="T578" s="1" t="e">
        <f>S578/(M578)*100000</f>
        <v>#DIV/0!</v>
      </c>
      <c r="U578" s="1">
        <v>576</v>
      </c>
      <c r="V578" s="1" t="e">
        <f>S578/Q578</f>
        <v>#DIV/0!</v>
      </c>
    </row>
    <row r="579" spans="1:22" x14ac:dyDescent="0.25">
      <c r="A579" s="2"/>
      <c r="F579" s="1">
        <f>6.11*EXP((17.27*C579)/(C579+237.3))</f>
        <v>6.11</v>
      </c>
      <c r="G579" s="1">
        <f>F579*D579*0.01</f>
        <v>0</v>
      </c>
      <c r="H579" s="1">
        <f>F579-G579</f>
        <v>6.11</v>
      </c>
      <c r="I579" s="1">
        <f>(4098*F579)/(237.3+C579)^2</f>
        <v>0.44464937670580801</v>
      </c>
      <c r="J579" s="1">
        <f>1013*((293-0.0065*1032)/293)^5.26</f>
        <v>896.81367090649962</v>
      </c>
      <c r="K579" s="1">
        <f>G579/(4.61*(273.15+C579))</f>
        <v>0</v>
      </c>
      <c r="L579" s="1">
        <f>(J579-G579)/(2.87*(273.15+C579))+K579</f>
        <v>1.1439818084491102</v>
      </c>
      <c r="M579" s="1">
        <f>(2.501-0.002361*C579)*10^6</f>
        <v>2501000</v>
      </c>
      <c r="N579" s="1">
        <f>1630*J579/M579</f>
        <v>0.58448871794386026</v>
      </c>
      <c r="O579" s="1">
        <f>MAX(B579:B589)</f>
        <v>0</v>
      </c>
      <c r="P579" s="1" t="e">
        <f>5.67*10^-8*(0.34-0.14*G579^0.5)*(273.15+C579)^4*(B579/O579)</f>
        <v>#DIV/0!</v>
      </c>
      <c r="Q579" s="1" t="e">
        <f>(1-0.23)*B579+P579</f>
        <v>#DIV/0!</v>
      </c>
      <c r="R579" s="1" t="e">
        <f>208/E579</f>
        <v>#DIV/0!</v>
      </c>
      <c r="S579" s="1" t="e">
        <f>(I579*Q579+L579*1004*H579/R579)/(I579+N579*(1+70/R579))</f>
        <v>#DIV/0!</v>
      </c>
      <c r="T579" s="1" t="e">
        <f>S579/(M579)*100000</f>
        <v>#DIV/0!</v>
      </c>
      <c r="U579" s="1">
        <v>577</v>
      </c>
      <c r="V579" s="1" t="e">
        <f>S579/Q579</f>
        <v>#DIV/0!</v>
      </c>
    </row>
    <row r="580" spans="1:22" x14ac:dyDescent="0.25">
      <c r="A580" s="2"/>
      <c r="F580" s="1">
        <f>6.11*EXP((17.27*C580)/(C580+237.3))</f>
        <v>6.11</v>
      </c>
      <c r="G580" s="1">
        <f>F580*D580*0.01</f>
        <v>0</v>
      </c>
      <c r="H580" s="1">
        <f>F580-G580</f>
        <v>6.11</v>
      </c>
      <c r="I580" s="1">
        <f>(4098*F580)/(237.3+C580)^2</f>
        <v>0.44464937670580801</v>
      </c>
      <c r="J580" s="1">
        <f>1013*((293-0.0065*1032)/293)^5.26</f>
        <v>896.81367090649962</v>
      </c>
      <c r="K580" s="1">
        <f>G580/(4.61*(273.15+C580))</f>
        <v>0</v>
      </c>
      <c r="L580" s="1">
        <f>(J580-G580)/(2.87*(273.15+C580))+K580</f>
        <v>1.1439818084491102</v>
      </c>
      <c r="M580" s="1">
        <f>(2.501-0.002361*C580)*10^6</f>
        <v>2501000</v>
      </c>
      <c r="N580" s="1">
        <f>1630*J580/M580</f>
        <v>0.58448871794386026</v>
      </c>
      <c r="O580" s="1">
        <f>MAX(B580:B590)</f>
        <v>0</v>
      </c>
      <c r="P580" s="1" t="e">
        <f>5.67*10^-8*(0.34-0.14*G580^0.5)*(273.15+C580)^4*(B580/O580)</f>
        <v>#DIV/0!</v>
      </c>
      <c r="Q580" s="1" t="e">
        <f>(1-0.23)*B580+P580</f>
        <v>#DIV/0!</v>
      </c>
      <c r="R580" s="1" t="e">
        <f>208/E580</f>
        <v>#DIV/0!</v>
      </c>
      <c r="S580" s="1" t="e">
        <f>(I580*Q580+L580*1004*H580/R580)/(I580+N580*(1+70/R580))</f>
        <v>#DIV/0!</v>
      </c>
      <c r="T580" s="1" t="e">
        <f>S580/(M580)*100000</f>
        <v>#DIV/0!</v>
      </c>
      <c r="U580" s="1">
        <v>578</v>
      </c>
      <c r="V580" s="1" t="e">
        <f>S580/Q580</f>
        <v>#DIV/0!</v>
      </c>
    </row>
    <row r="581" spans="1:22" x14ac:dyDescent="0.25">
      <c r="A581" s="2"/>
      <c r="F581" s="1">
        <f>6.11*EXP((17.27*C581)/(C581+237.3))</f>
        <v>6.11</v>
      </c>
      <c r="G581" s="1">
        <f>F581*D581*0.01</f>
        <v>0</v>
      </c>
      <c r="H581" s="1">
        <f>F581-G581</f>
        <v>6.11</v>
      </c>
      <c r="I581" s="1">
        <f>(4098*F581)/(237.3+C581)^2</f>
        <v>0.44464937670580801</v>
      </c>
      <c r="J581" s="1">
        <f>1013*((293-0.0065*1032)/293)^5.26</f>
        <v>896.81367090649962</v>
      </c>
      <c r="K581" s="1">
        <f>G581/(4.61*(273.15+C581))</f>
        <v>0</v>
      </c>
      <c r="L581" s="1">
        <f>(J581-G581)/(2.87*(273.15+C581))+K581</f>
        <v>1.1439818084491102</v>
      </c>
      <c r="M581" s="1">
        <f>(2.501-0.002361*C581)*10^6</f>
        <v>2501000</v>
      </c>
      <c r="N581" s="1">
        <f>1630*J581/M581</f>
        <v>0.58448871794386026</v>
      </c>
      <c r="O581" s="1">
        <f>MAX(B581:B591)</f>
        <v>0</v>
      </c>
      <c r="P581" s="1" t="e">
        <f>5.67*10^-8*(0.34-0.14*G581^0.5)*(273.15+C581)^4*(B581/O581)</f>
        <v>#DIV/0!</v>
      </c>
      <c r="Q581" s="1" t="e">
        <f>(1-0.23)*B581+P581</f>
        <v>#DIV/0!</v>
      </c>
      <c r="R581" s="1" t="e">
        <f>208/E581</f>
        <v>#DIV/0!</v>
      </c>
      <c r="S581" s="1" t="e">
        <f>(I581*Q581+L581*1004*H581/R581)/(I581+N581*(1+70/R581))</f>
        <v>#DIV/0!</v>
      </c>
      <c r="T581" s="1" t="e">
        <f>S581/(M581)*100000</f>
        <v>#DIV/0!</v>
      </c>
      <c r="U581" s="1">
        <v>579</v>
      </c>
      <c r="V581" s="1" t="e">
        <f>S581/Q581</f>
        <v>#DIV/0!</v>
      </c>
    </row>
    <row r="582" spans="1:22" x14ac:dyDescent="0.25">
      <c r="A582" s="2"/>
      <c r="F582" s="1">
        <f>6.11*EXP((17.27*C582)/(C582+237.3))</f>
        <v>6.11</v>
      </c>
      <c r="G582" s="1">
        <f>F582*D582*0.01</f>
        <v>0</v>
      </c>
      <c r="H582" s="1">
        <f>F582-G582</f>
        <v>6.11</v>
      </c>
      <c r="I582" s="1">
        <f>(4098*F582)/(237.3+C582)^2</f>
        <v>0.44464937670580801</v>
      </c>
      <c r="J582" s="1">
        <f>1013*((293-0.0065*1032)/293)^5.26</f>
        <v>896.81367090649962</v>
      </c>
      <c r="K582" s="1">
        <f>G582/(4.61*(273.15+C582))</f>
        <v>0</v>
      </c>
      <c r="L582" s="1">
        <f>(J582-G582)/(2.87*(273.15+C582))+K582</f>
        <v>1.1439818084491102</v>
      </c>
      <c r="M582" s="1">
        <f>(2.501-0.002361*C582)*10^6</f>
        <v>2501000</v>
      </c>
      <c r="N582" s="1">
        <f>1630*J582/M582</f>
        <v>0.58448871794386026</v>
      </c>
      <c r="O582" s="1">
        <f>MAX(B582:B592)</f>
        <v>0</v>
      </c>
      <c r="P582" s="1" t="e">
        <f>5.67*10^-8*(0.34-0.14*G582^0.5)*(273.15+C582)^4*(B582/O582)</f>
        <v>#DIV/0!</v>
      </c>
      <c r="Q582" s="1" t="e">
        <f>(1-0.23)*B582+P582</f>
        <v>#DIV/0!</v>
      </c>
      <c r="R582" s="1" t="e">
        <f>208/E582</f>
        <v>#DIV/0!</v>
      </c>
      <c r="S582" s="1" t="e">
        <f>(I582*Q582+L582*1004*H582/R582)/(I582+N582*(1+70/R582))</f>
        <v>#DIV/0!</v>
      </c>
      <c r="T582" s="1" t="e">
        <f>S582/(M582)*100000</f>
        <v>#DIV/0!</v>
      </c>
      <c r="U582" s="1">
        <v>580</v>
      </c>
      <c r="V582" s="1" t="e">
        <f>S582/Q582</f>
        <v>#DIV/0!</v>
      </c>
    </row>
    <row r="583" spans="1:22" x14ac:dyDescent="0.25">
      <c r="A583" s="2"/>
      <c r="F583" s="1">
        <f>6.11*EXP((17.27*C583)/(C583+237.3))</f>
        <v>6.11</v>
      </c>
      <c r="G583" s="1">
        <f>F583*D583*0.01</f>
        <v>0</v>
      </c>
      <c r="H583" s="1">
        <f>F583-G583</f>
        <v>6.11</v>
      </c>
      <c r="I583" s="1">
        <f>(4098*F583)/(237.3+C583)^2</f>
        <v>0.44464937670580801</v>
      </c>
      <c r="J583" s="1">
        <f>1013*((293-0.0065*1032)/293)^5.26</f>
        <v>896.81367090649962</v>
      </c>
      <c r="K583" s="1">
        <f>G583/(4.61*(273.15+C583))</f>
        <v>0</v>
      </c>
      <c r="L583" s="1">
        <f>(J583-G583)/(2.87*(273.15+C583))+K583</f>
        <v>1.1439818084491102</v>
      </c>
      <c r="M583" s="1">
        <f>(2.501-0.002361*C583)*10^6</f>
        <v>2501000</v>
      </c>
      <c r="N583" s="1">
        <f>1630*J583/M583</f>
        <v>0.58448871794386026</v>
      </c>
      <c r="O583" s="1">
        <f>MAX(B583:B593)</f>
        <v>0</v>
      </c>
      <c r="P583" s="1" t="e">
        <f>5.67*10^-8*(0.34-0.14*G583^0.5)*(273.15+C583)^4*(B583/O583)</f>
        <v>#DIV/0!</v>
      </c>
      <c r="Q583" s="1" t="e">
        <f>(1-0.23)*B583+P583</f>
        <v>#DIV/0!</v>
      </c>
      <c r="R583" s="1" t="e">
        <f>208/E583</f>
        <v>#DIV/0!</v>
      </c>
      <c r="S583" s="1" t="e">
        <f>(I583*Q583+L583*1004*H583/R583)/(I583+N583*(1+70/R583))</f>
        <v>#DIV/0!</v>
      </c>
      <c r="T583" s="1" t="e">
        <f>S583/(M583)*100000</f>
        <v>#DIV/0!</v>
      </c>
      <c r="U583" s="1">
        <v>581</v>
      </c>
      <c r="V583" s="1" t="e">
        <f>S583/Q583</f>
        <v>#DIV/0!</v>
      </c>
    </row>
    <row r="584" spans="1:22" x14ac:dyDescent="0.25">
      <c r="A584" s="2"/>
      <c r="F584" s="1">
        <f>6.11*EXP((17.27*C584)/(C584+237.3))</f>
        <v>6.11</v>
      </c>
      <c r="G584" s="1">
        <f>F584*D584*0.01</f>
        <v>0</v>
      </c>
      <c r="H584" s="1">
        <f>F584-G584</f>
        <v>6.11</v>
      </c>
      <c r="I584" s="1">
        <f>(4098*F584)/(237.3+C584)^2</f>
        <v>0.44464937670580801</v>
      </c>
      <c r="J584" s="1">
        <f>1013*((293-0.0065*1032)/293)^5.26</f>
        <v>896.81367090649962</v>
      </c>
      <c r="K584" s="1">
        <f>G584/(4.61*(273.15+C584))</f>
        <v>0</v>
      </c>
      <c r="L584" s="1">
        <f>(J584-G584)/(2.87*(273.15+C584))+K584</f>
        <v>1.1439818084491102</v>
      </c>
      <c r="M584" s="1">
        <f>(2.501-0.002361*C584)*10^6</f>
        <v>2501000</v>
      </c>
      <c r="N584" s="1">
        <f>1630*J584/M584</f>
        <v>0.58448871794386026</v>
      </c>
      <c r="O584" s="1">
        <f>MAX(B584:B594)</f>
        <v>0</v>
      </c>
      <c r="P584" s="1" t="e">
        <f>5.67*10^-8*(0.34-0.14*G584^0.5)*(273.15+C584)^4*(B584/O584)</f>
        <v>#DIV/0!</v>
      </c>
      <c r="Q584" s="1" t="e">
        <f>(1-0.23)*B584+P584</f>
        <v>#DIV/0!</v>
      </c>
      <c r="R584" s="1" t="e">
        <f>208/E584</f>
        <v>#DIV/0!</v>
      </c>
      <c r="S584" s="1" t="e">
        <f>(I584*Q584+L584*1004*H584/R584)/(I584+N584*(1+70/R584))</f>
        <v>#DIV/0!</v>
      </c>
      <c r="T584" s="1" t="e">
        <f>S584/(M584)*100000</f>
        <v>#DIV/0!</v>
      </c>
      <c r="U584" s="1">
        <v>582</v>
      </c>
      <c r="V584" s="1" t="e">
        <f>S584/Q584</f>
        <v>#DIV/0!</v>
      </c>
    </row>
    <row r="585" spans="1:22" x14ac:dyDescent="0.25">
      <c r="A585" s="2"/>
      <c r="F585" s="1">
        <f>6.11*EXP((17.27*C585)/(C585+237.3))</f>
        <v>6.11</v>
      </c>
      <c r="G585" s="1">
        <f>F585*D585*0.01</f>
        <v>0</v>
      </c>
      <c r="H585" s="1">
        <f>F585-G585</f>
        <v>6.11</v>
      </c>
      <c r="I585" s="1">
        <f>(4098*F585)/(237.3+C585)^2</f>
        <v>0.44464937670580801</v>
      </c>
      <c r="J585" s="1">
        <f>1013*((293-0.0065*1032)/293)^5.26</f>
        <v>896.81367090649962</v>
      </c>
      <c r="K585" s="1">
        <f>G585/(4.61*(273.15+C585))</f>
        <v>0</v>
      </c>
      <c r="L585" s="1">
        <f>(J585-G585)/(2.87*(273.15+C585))+K585</f>
        <v>1.1439818084491102</v>
      </c>
      <c r="M585" s="1">
        <f>(2.501-0.002361*C585)*10^6</f>
        <v>2501000</v>
      </c>
      <c r="N585" s="1">
        <f>1630*J585/M585</f>
        <v>0.58448871794386026</v>
      </c>
      <c r="O585" s="1">
        <f>MAX(B585:B595)</f>
        <v>0</v>
      </c>
      <c r="P585" s="1" t="e">
        <f>5.67*10^-8*(0.34-0.14*G585^0.5)*(273.15+C585)^4*(B585/O585)</f>
        <v>#DIV/0!</v>
      </c>
      <c r="Q585" s="1" t="e">
        <f>(1-0.23)*B585+P585</f>
        <v>#DIV/0!</v>
      </c>
      <c r="R585" s="1" t="e">
        <f>208/E585</f>
        <v>#DIV/0!</v>
      </c>
      <c r="S585" s="1" t="e">
        <f>(I585*Q585+L585*1004*H585/R585)/(I585+N585*(1+70/R585))</f>
        <v>#DIV/0!</v>
      </c>
      <c r="T585" s="1" t="e">
        <f>S585/(M585)*100000</f>
        <v>#DIV/0!</v>
      </c>
      <c r="U585" s="1">
        <v>583</v>
      </c>
      <c r="V585" s="1" t="e">
        <f>S585/Q585</f>
        <v>#DIV/0!</v>
      </c>
    </row>
    <row r="586" spans="1:22" x14ac:dyDescent="0.25">
      <c r="A586" s="2"/>
      <c r="F586" s="1">
        <f>6.11*EXP((17.27*C586)/(C586+237.3))</f>
        <v>6.11</v>
      </c>
      <c r="G586" s="1">
        <f>F586*D586*0.01</f>
        <v>0</v>
      </c>
      <c r="H586" s="1">
        <f>F586-G586</f>
        <v>6.11</v>
      </c>
      <c r="I586" s="1">
        <f>(4098*F586)/(237.3+C586)^2</f>
        <v>0.44464937670580801</v>
      </c>
      <c r="J586" s="1">
        <f>1013*((293-0.0065*1032)/293)^5.26</f>
        <v>896.81367090649962</v>
      </c>
      <c r="K586" s="1">
        <f>G586/(4.61*(273.15+C586))</f>
        <v>0</v>
      </c>
      <c r="L586" s="1">
        <f>(J586-G586)/(2.87*(273.15+C586))+K586</f>
        <v>1.1439818084491102</v>
      </c>
      <c r="M586" s="1">
        <f>(2.501-0.002361*C586)*10^6</f>
        <v>2501000</v>
      </c>
      <c r="N586" s="1">
        <f>1630*J586/M586</f>
        <v>0.58448871794386026</v>
      </c>
      <c r="O586" s="1">
        <f>MAX(B586:B596)</f>
        <v>0</v>
      </c>
      <c r="P586" s="1" t="e">
        <f>5.67*10^-8*(0.34-0.14*G586^0.5)*(273.15+C586)^4*(B586/O586)</f>
        <v>#DIV/0!</v>
      </c>
      <c r="Q586" s="1" t="e">
        <f>(1-0.23)*B586+P586</f>
        <v>#DIV/0!</v>
      </c>
      <c r="R586" s="1" t="e">
        <f>208/E586</f>
        <v>#DIV/0!</v>
      </c>
      <c r="S586" s="1" t="e">
        <f>(I586*Q586+L586*1004*H586/R586)/(I586+N586*(1+70/R586))</f>
        <v>#DIV/0!</v>
      </c>
      <c r="T586" s="1" t="e">
        <f>S586/(M586)*100000</f>
        <v>#DIV/0!</v>
      </c>
      <c r="U586" s="1">
        <v>584</v>
      </c>
      <c r="V586" s="1" t="e">
        <f>S586/Q586</f>
        <v>#DIV/0!</v>
      </c>
    </row>
    <row r="587" spans="1:22" x14ac:dyDescent="0.25">
      <c r="A587" s="2"/>
      <c r="F587" s="1">
        <f>6.11*EXP((17.27*C587)/(C587+237.3))</f>
        <v>6.11</v>
      </c>
      <c r="G587" s="1">
        <f>F587*D587*0.01</f>
        <v>0</v>
      </c>
      <c r="H587" s="1">
        <f>F587-G587</f>
        <v>6.11</v>
      </c>
      <c r="I587" s="1">
        <f>(4098*F587)/(237.3+C587)^2</f>
        <v>0.44464937670580801</v>
      </c>
      <c r="J587" s="1">
        <f>1013*((293-0.0065*1032)/293)^5.26</f>
        <v>896.81367090649962</v>
      </c>
      <c r="K587" s="1">
        <f>G587/(4.61*(273.15+C587))</f>
        <v>0</v>
      </c>
      <c r="L587" s="1">
        <f>(J587-G587)/(2.87*(273.15+C587))+K587</f>
        <v>1.1439818084491102</v>
      </c>
      <c r="M587" s="1">
        <f>(2.501-0.002361*C587)*10^6</f>
        <v>2501000</v>
      </c>
      <c r="N587" s="1">
        <f>1630*J587/M587</f>
        <v>0.58448871794386026</v>
      </c>
      <c r="O587" s="1">
        <f>MAX(B587:B597)</f>
        <v>0</v>
      </c>
      <c r="P587" s="1" t="e">
        <f>5.67*10^-8*(0.34-0.14*G587^0.5)*(273.15+C587)^4*(B587/O587)</f>
        <v>#DIV/0!</v>
      </c>
      <c r="Q587" s="1" t="e">
        <f>(1-0.23)*B587+P587</f>
        <v>#DIV/0!</v>
      </c>
      <c r="R587" s="1" t="e">
        <f>208/E587</f>
        <v>#DIV/0!</v>
      </c>
      <c r="S587" s="1" t="e">
        <f>(I587*Q587+L587*1004*H587/R587)/(I587+N587*(1+70/R587))</f>
        <v>#DIV/0!</v>
      </c>
      <c r="T587" s="1" t="e">
        <f>S587/(M587)*100000</f>
        <v>#DIV/0!</v>
      </c>
      <c r="U587" s="1">
        <v>585</v>
      </c>
      <c r="V587" s="1" t="e">
        <f>S587/Q587</f>
        <v>#DIV/0!</v>
      </c>
    </row>
    <row r="588" spans="1:22" x14ac:dyDescent="0.25">
      <c r="A588" s="2"/>
      <c r="F588" s="1">
        <f>6.11*EXP((17.27*C588)/(C588+237.3))</f>
        <v>6.11</v>
      </c>
      <c r="G588" s="1">
        <f>F588*D588*0.01</f>
        <v>0</v>
      </c>
      <c r="H588" s="1">
        <f>F588-G588</f>
        <v>6.11</v>
      </c>
      <c r="I588" s="1">
        <f>(4098*F588)/(237.3+C588)^2</f>
        <v>0.44464937670580801</v>
      </c>
      <c r="J588" s="1">
        <f>1013*((293-0.0065*1032)/293)^5.26</f>
        <v>896.81367090649962</v>
      </c>
      <c r="K588" s="1">
        <f>G588/(4.61*(273.15+C588))</f>
        <v>0</v>
      </c>
      <c r="L588" s="1">
        <f>(J588-G588)/(2.87*(273.15+C588))+K588</f>
        <v>1.1439818084491102</v>
      </c>
      <c r="M588" s="1">
        <f>(2.501-0.002361*C588)*10^6</f>
        <v>2501000</v>
      </c>
      <c r="N588" s="1">
        <f>1630*J588/M588</f>
        <v>0.58448871794386026</v>
      </c>
      <c r="O588" s="1">
        <f>MAX(B588:B598)</f>
        <v>0</v>
      </c>
      <c r="P588" s="1" t="e">
        <f>5.67*10^-8*(0.34-0.14*G588^0.5)*(273.15+C588)^4*(B588/O588)</f>
        <v>#DIV/0!</v>
      </c>
      <c r="Q588" s="1" t="e">
        <f>(1-0.23)*B588+P588</f>
        <v>#DIV/0!</v>
      </c>
      <c r="R588" s="1" t="e">
        <f>208/E588</f>
        <v>#DIV/0!</v>
      </c>
      <c r="S588" s="1" t="e">
        <f>(I588*Q588+L588*1004*H588/R588)/(I588+N588*(1+70/R588))</f>
        <v>#DIV/0!</v>
      </c>
      <c r="T588" s="1" t="e">
        <f>S588/(M588)*100000</f>
        <v>#DIV/0!</v>
      </c>
      <c r="U588" s="1">
        <v>586</v>
      </c>
      <c r="V588" s="1" t="e">
        <f>S588/Q588</f>
        <v>#DIV/0!</v>
      </c>
    </row>
    <row r="589" spans="1:22" x14ac:dyDescent="0.25">
      <c r="A589" s="2"/>
      <c r="F589" s="1">
        <f>6.11*EXP((17.27*C589)/(C589+237.3))</f>
        <v>6.11</v>
      </c>
      <c r="G589" s="1">
        <f>F589*D589*0.01</f>
        <v>0</v>
      </c>
      <c r="H589" s="1">
        <f>F589-G589</f>
        <v>6.11</v>
      </c>
      <c r="I589" s="1">
        <f>(4098*F589)/(237.3+C589)^2</f>
        <v>0.44464937670580801</v>
      </c>
      <c r="J589" s="1">
        <f>1013*((293-0.0065*1032)/293)^5.26</f>
        <v>896.81367090649962</v>
      </c>
      <c r="K589" s="1">
        <f>G589/(4.61*(273.15+C589))</f>
        <v>0</v>
      </c>
      <c r="L589" s="1">
        <f>(J589-G589)/(2.87*(273.15+C589))+K589</f>
        <v>1.1439818084491102</v>
      </c>
      <c r="M589" s="1">
        <f>(2.501-0.002361*C589)*10^6</f>
        <v>2501000</v>
      </c>
      <c r="N589" s="1">
        <f>1630*J589/M589</f>
        <v>0.58448871794386026</v>
      </c>
      <c r="O589" s="1">
        <f>MAX(B589:B599)</f>
        <v>0</v>
      </c>
      <c r="P589" s="1" t="e">
        <f>5.67*10^-8*(0.34-0.14*G589^0.5)*(273.15+C589)^4*(B589/O589)</f>
        <v>#DIV/0!</v>
      </c>
      <c r="Q589" s="1" t="e">
        <f>(1-0.23)*B589+P589</f>
        <v>#DIV/0!</v>
      </c>
      <c r="R589" s="1" t="e">
        <f>208/E589</f>
        <v>#DIV/0!</v>
      </c>
      <c r="S589" s="1" t="e">
        <f>(I589*Q589+L589*1004*H589/R589)/(I589+N589*(1+70/R589))</f>
        <v>#DIV/0!</v>
      </c>
      <c r="T589" s="1" t="e">
        <f>S589/(M589)*100000</f>
        <v>#DIV/0!</v>
      </c>
      <c r="U589" s="1">
        <v>587</v>
      </c>
      <c r="V589" s="1" t="e">
        <f>S589/Q589</f>
        <v>#DIV/0!</v>
      </c>
    </row>
    <row r="590" spans="1:22" x14ac:dyDescent="0.25">
      <c r="A590" s="2"/>
      <c r="F590" s="1">
        <f>6.11*EXP((17.27*C590)/(C590+237.3))</f>
        <v>6.11</v>
      </c>
      <c r="G590" s="1">
        <f>F590*D590*0.01</f>
        <v>0</v>
      </c>
      <c r="H590" s="1">
        <f>F590-G590</f>
        <v>6.11</v>
      </c>
      <c r="I590" s="1">
        <f>(4098*F590)/(237.3+C590)^2</f>
        <v>0.44464937670580801</v>
      </c>
      <c r="J590" s="1">
        <f>1013*((293-0.0065*1032)/293)^5.26</f>
        <v>896.81367090649962</v>
      </c>
      <c r="K590" s="1">
        <f>G590/(4.61*(273.15+C590))</f>
        <v>0</v>
      </c>
      <c r="L590" s="1">
        <f>(J590-G590)/(2.87*(273.15+C590))+K590</f>
        <v>1.1439818084491102</v>
      </c>
      <c r="M590" s="1">
        <f>(2.501-0.002361*C590)*10^6</f>
        <v>2501000</v>
      </c>
      <c r="N590" s="1">
        <f>1630*J590/M590</f>
        <v>0.58448871794386026</v>
      </c>
      <c r="O590" s="1">
        <f>MAX(B590:B600)</f>
        <v>0</v>
      </c>
      <c r="P590" s="1" t="e">
        <f>5.67*10^-8*(0.34-0.14*G590^0.5)*(273.15+C590)^4*(B590/O590)</f>
        <v>#DIV/0!</v>
      </c>
      <c r="Q590" s="1" t="e">
        <f>(1-0.23)*B590+P590</f>
        <v>#DIV/0!</v>
      </c>
      <c r="R590" s="1" t="e">
        <f>208/E590</f>
        <v>#DIV/0!</v>
      </c>
      <c r="S590" s="1" t="e">
        <f>(I590*Q590+L590*1004*H590/R590)/(I590+N590*(1+70/R590))</f>
        <v>#DIV/0!</v>
      </c>
      <c r="T590" s="1" t="e">
        <f>S590/(M590)*100000</f>
        <v>#DIV/0!</v>
      </c>
      <c r="U590" s="1">
        <v>588</v>
      </c>
      <c r="V590" s="1" t="e">
        <f>S590/Q590</f>
        <v>#DIV/0!</v>
      </c>
    </row>
    <row r="591" spans="1:22" x14ac:dyDescent="0.25">
      <c r="A591" s="2"/>
      <c r="F591" s="1">
        <f>6.11*EXP((17.27*C591)/(C591+237.3))</f>
        <v>6.11</v>
      </c>
      <c r="G591" s="1">
        <f>F591*D591*0.01</f>
        <v>0</v>
      </c>
      <c r="H591" s="1">
        <f>F591-G591</f>
        <v>6.11</v>
      </c>
      <c r="I591" s="1">
        <f>(4098*F591)/(237.3+C591)^2</f>
        <v>0.44464937670580801</v>
      </c>
      <c r="J591" s="1">
        <f>1013*((293-0.0065*1032)/293)^5.26</f>
        <v>896.81367090649962</v>
      </c>
      <c r="K591" s="1">
        <f>G591/(4.61*(273.15+C591))</f>
        <v>0</v>
      </c>
      <c r="L591" s="1">
        <f>(J591-G591)/(2.87*(273.15+C591))+K591</f>
        <v>1.1439818084491102</v>
      </c>
      <c r="M591" s="1">
        <f>(2.501-0.002361*C591)*10^6</f>
        <v>2501000</v>
      </c>
      <c r="N591" s="1">
        <f>1630*J591/M591</f>
        <v>0.58448871794386026</v>
      </c>
      <c r="O591" s="1">
        <f>MAX(B591:B601)</f>
        <v>0</v>
      </c>
      <c r="P591" s="1" t="e">
        <f>5.67*10^-8*(0.34-0.14*G591^0.5)*(273.15+C591)^4*(B591/O591)</f>
        <v>#DIV/0!</v>
      </c>
      <c r="Q591" s="1" t="e">
        <f>(1-0.23)*B591+P591</f>
        <v>#DIV/0!</v>
      </c>
      <c r="R591" s="1" t="e">
        <f>208/E591</f>
        <v>#DIV/0!</v>
      </c>
      <c r="S591" s="1" t="e">
        <f>(I591*Q591+L591*1004*H591/R591)/(I591+N591*(1+70/R591))</f>
        <v>#DIV/0!</v>
      </c>
      <c r="T591" s="1" t="e">
        <f>S591/(M591)*100000</f>
        <v>#DIV/0!</v>
      </c>
      <c r="U591" s="1">
        <v>589</v>
      </c>
      <c r="V591" s="1" t="e">
        <f>S591/Q591</f>
        <v>#DIV/0!</v>
      </c>
    </row>
    <row r="592" spans="1:22" x14ac:dyDescent="0.25">
      <c r="A592" s="2"/>
      <c r="F592" s="1">
        <f>6.11*EXP((17.27*C592)/(C592+237.3))</f>
        <v>6.11</v>
      </c>
      <c r="G592" s="1">
        <f>F592*D592*0.01</f>
        <v>0</v>
      </c>
      <c r="H592" s="1">
        <f>F592-G592</f>
        <v>6.11</v>
      </c>
      <c r="I592" s="1">
        <f>(4098*F592)/(237.3+C592)^2</f>
        <v>0.44464937670580801</v>
      </c>
      <c r="J592" s="1">
        <f>1013*((293-0.0065*1032)/293)^5.26</f>
        <v>896.81367090649962</v>
      </c>
      <c r="K592" s="1">
        <f>G592/(4.61*(273.15+C592))</f>
        <v>0</v>
      </c>
      <c r="L592" s="1">
        <f>(J592-G592)/(2.87*(273.15+C592))+K592</f>
        <v>1.1439818084491102</v>
      </c>
      <c r="M592" s="1">
        <f>(2.501-0.002361*C592)*10^6</f>
        <v>2501000</v>
      </c>
      <c r="N592" s="1">
        <f>1630*J592/M592</f>
        <v>0.58448871794386026</v>
      </c>
      <c r="O592" s="1">
        <f>MAX(B592:B602)</f>
        <v>0</v>
      </c>
      <c r="P592" s="1" t="e">
        <f>5.67*10^-8*(0.34-0.14*G592^0.5)*(273.15+C592)^4*(B592/O592)</f>
        <v>#DIV/0!</v>
      </c>
      <c r="Q592" s="1" t="e">
        <f>(1-0.23)*B592+P592</f>
        <v>#DIV/0!</v>
      </c>
      <c r="R592" s="1" t="e">
        <f>208/E592</f>
        <v>#DIV/0!</v>
      </c>
      <c r="S592" s="1" t="e">
        <f>(I592*Q592+L592*1004*H592/R592)/(I592+N592*(1+70/R592))</f>
        <v>#DIV/0!</v>
      </c>
      <c r="T592" s="1" t="e">
        <f>S592/(M592)*100000</f>
        <v>#DIV/0!</v>
      </c>
      <c r="U592" s="1">
        <v>590</v>
      </c>
      <c r="V592" s="1" t="e">
        <f>S592/Q592</f>
        <v>#DIV/0!</v>
      </c>
    </row>
    <row r="593" spans="1:22" x14ac:dyDescent="0.25">
      <c r="A593" s="2"/>
      <c r="F593" s="1">
        <f>6.11*EXP((17.27*C593)/(C593+237.3))</f>
        <v>6.11</v>
      </c>
      <c r="G593" s="1">
        <f>F593*D593*0.01</f>
        <v>0</v>
      </c>
      <c r="H593" s="1">
        <f>F593-G593</f>
        <v>6.11</v>
      </c>
      <c r="I593" s="1">
        <f>(4098*F593)/(237.3+C593)^2</f>
        <v>0.44464937670580801</v>
      </c>
      <c r="J593" s="1">
        <f>1013*((293-0.0065*1032)/293)^5.26</f>
        <v>896.81367090649962</v>
      </c>
      <c r="K593" s="1">
        <f>G593/(4.61*(273.15+C593))</f>
        <v>0</v>
      </c>
      <c r="L593" s="1">
        <f>(J593-G593)/(2.87*(273.15+C593))+K593</f>
        <v>1.1439818084491102</v>
      </c>
      <c r="M593" s="1">
        <f>(2.501-0.002361*C593)*10^6</f>
        <v>2501000</v>
      </c>
      <c r="N593" s="1">
        <f>1630*J593/M593</f>
        <v>0.58448871794386026</v>
      </c>
      <c r="O593" s="1">
        <f>MAX(B593:B603)</f>
        <v>0</v>
      </c>
      <c r="P593" s="1" t="e">
        <f>5.67*10^-8*(0.34-0.14*G593^0.5)*(273.15+C593)^4*(B593/O593)</f>
        <v>#DIV/0!</v>
      </c>
      <c r="Q593" s="1" t="e">
        <f>(1-0.23)*B593+P593</f>
        <v>#DIV/0!</v>
      </c>
      <c r="R593" s="1" t="e">
        <f>208/E593</f>
        <v>#DIV/0!</v>
      </c>
      <c r="S593" s="1" t="e">
        <f>(I593*Q593+L593*1004*H593/R593)/(I593+N593*(1+70/R593))</f>
        <v>#DIV/0!</v>
      </c>
      <c r="T593" s="1" t="e">
        <f>S593/(M593)*100000</f>
        <v>#DIV/0!</v>
      </c>
      <c r="U593" s="1">
        <v>591</v>
      </c>
      <c r="V593" s="1" t="e">
        <f>S593/Q593</f>
        <v>#DIV/0!</v>
      </c>
    </row>
    <row r="594" spans="1:22" x14ac:dyDescent="0.25">
      <c r="A594" s="2"/>
      <c r="F594" s="1">
        <f>6.11*EXP((17.27*C594)/(C594+237.3))</f>
        <v>6.11</v>
      </c>
      <c r="G594" s="1">
        <f>F594*D594*0.01</f>
        <v>0</v>
      </c>
      <c r="H594" s="1">
        <f>F594-G594</f>
        <v>6.11</v>
      </c>
      <c r="I594" s="1">
        <f>(4098*F594)/(237.3+C594)^2</f>
        <v>0.44464937670580801</v>
      </c>
      <c r="J594" s="1">
        <f>1013*((293-0.0065*1032)/293)^5.26</f>
        <v>896.81367090649962</v>
      </c>
      <c r="K594" s="1">
        <f>G594/(4.61*(273.15+C594))</f>
        <v>0</v>
      </c>
      <c r="L594" s="1">
        <f>(J594-G594)/(2.87*(273.15+C594))+K594</f>
        <v>1.1439818084491102</v>
      </c>
      <c r="M594" s="1">
        <f>(2.501-0.002361*C594)*10^6</f>
        <v>2501000</v>
      </c>
      <c r="N594" s="1">
        <f>1630*J594/M594</f>
        <v>0.58448871794386026</v>
      </c>
      <c r="O594" s="1">
        <f>MAX(B594:B604)</f>
        <v>0</v>
      </c>
      <c r="P594" s="1" t="e">
        <f>5.67*10^-8*(0.34-0.14*G594^0.5)*(273.15+C594)^4*(B594/O594)</f>
        <v>#DIV/0!</v>
      </c>
      <c r="Q594" s="1" t="e">
        <f>(1-0.23)*B594+P594</f>
        <v>#DIV/0!</v>
      </c>
      <c r="R594" s="1" t="e">
        <f>208/E594</f>
        <v>#DIV/0!</v>
      </c>
      <c r="S594" s="1" t="e">
        <f>(I594*Q594+L594*1004*H594/R594)/(I594+N594*(1+70/R594))</f>
        <v>#DIV/0!</v>
      </c>
      <c r="T594" s="1" t="e">
        <f>S594/(M594)*100000</f>
        <v>#DIV/0!</v>
      </c>
      <c r="U594" s="1">
        <v>592</v>
      </c>
      <c r="V594" s="1" t="e">
        <f>S594/Q594</f>
        <v>#DIV/0!</v>
      </c>
    </row>
    <row r="595" spans="1:22" x14ac:dyDescent="0.25">
      <c r="A595" s="2"/>
      <c r="F595" s="1">
        <f>6.11*EXP((17.27*C595)/(C595+237.3))</f>
        <v>6.11</v>
      </c>
      <c r="G595" s="1">
        <f>F595*D595*0.01</f>
        <v>0</v>
      </c>
      <c r="H595" s="1">
        <f>F595-G595</f>
        <v>6.11</v>
      </c>
      <c r="I595" s="1">
        <f>(4098*F595)/(237.3+C595)^2</f>
        <v>0.44464937670580801</v>
      </c>
      <c r="J595" s="1">
        <f>1013*((293-0.0065*1032)/293)^5.26</f>
        <v>896.81367090649962</v>
      </c>
      <c r="K595" s="1">
        <f>G595/(4.61*(273.15+C595))</f>
        <v>0</v>
      </c>
      <c r="L595" s="1">
        <f>(J595-G595)/(2.87*(273.15+C595))+K595</f>
        <v>1.1439818084491102</v>
      </c>
      <c r="M595" s="1">
        <f>(2.501-0.002361*C595)*10^6</f>
        <v>2501000</v>
      </c>
      <c r="N595" s="1">
        <f>1630*J595/M595</f>
        <v>0.58448871794386026</v>
      </c>
      <c r="O595" s="1">
        <f>MAX(B595:B605)</f>
        <v>0</v>
      </c>
      <c r="P595" s="1" t="e">
        <f>5.67*10^-8*(0.34-0.14*G595^0.5)*(273.15+C595)^4*(B595/O595)</f>
        <v>#DIV/0!</v>
      </c>
      <c r="Q595" s="1" t="e">
        <f>(1-0.23)*B595+P595</f>
        <v>#DIV/0!</v>
      </c>
      <c r="R595" s="1" t="e">
        <f>208/E595</f>
        <v>#DIV/0!</v>
      </c>
      <c r="S595" s="1" t="e">
        <f>(I595*Q595+L595*1004*H595/R595)/(I595+N595*(1+70/R595))</f>
        <v>#DIV/0!</v>
      </c>
      <c r="T595" s="1" t="e">
        <f>S595/(M595)*100000</f>
        <v>#DIV/0!</v>
      </c>
      <c r="U595" s="1">
        <v>593</v>
      </c>
      <c r="V595" s="1" t="e">
        <f>S595/Q595</f>
        <v>#DIV/0!</v>
      </c>
    </row>
    <row r="596" spans="1:22" x14ac:dyDescent="0.25">
      <c r="A596" s="2"/>
      <c r="F596" s="1">
        <f>6.11*EXP((17.27*C596)/(C596+237.3))</f>
        <v>6.11</v>
      </c>
      <c r="G596" s="1">
        <f>F596*D596*0.01</f>
        <v>0</v>
      </c>
      <c r="H596" s="1">
        <f>F596-G596</f>
        <v>6.11</v>
      </c>
      <c r="I596" s="1">
        <f>(4098*F596)/(237.3+C596)^2</f>
        <v>0.44464937670580801</v>
      </c>
      <c r="J596" s="1">
        <f>1013*((293-0.0065*1032)/293)^5.26</f>
        <v>896.81367090649962</v>
      </c>
      <c r="K596" s="1">
        <f>G596/(4.61*(273.15+C596))</f>
        <v>0</v>
      </c>
      <c r="L596" s="1">
        <f>(J596-G596)/(2.87*(273.15+C596))+K596</f>
        <v>1.1439818084491102</v>
      </c>
      <c r="M596" s="1">
        <f>(2.501-0.002361*C596)*10^6</f>
        <v>2501000</v>
      </c>
      <c r="N596" s="1">
        <f>1630*J596/M596</f>
        <v>0.58448871794386026</v>
      </c>
      <c r="O596" s="1">
        <f>MAX(B596:B606)</f>
        <v>0</v>
      </c>
      <c r="P596" s="1" t="e">
        <f>5.67*10^-8*(0.34-0.14*G596^0.5)*(273.15+C596)^4*(B596/O596)</f>
        <v>#DIV/0!</v>
      </c>
      <c r="Q596" s="1" t="e">
        <f>(1-0.23)*B596+P596</f>
        <v>#DIV/0!</v>
      </c>
      <c r="R596" s="1" t="e">
        <f>208/E596</f>
        <v>#DIV/0!</v>
      </c>
      <c r="S596" s="1" t="e">
        <f>(I596*Q596+L596*1004*H596/R596)/(I596+N596*(1+70/R596))</f>
        <v>#DIV/0!</v>
      </c>
      <c r="T596" s="1" t="e">
        <f>S596/(M596)*100000</f>
        <v>#DIV/0!</v>
      </c>
      <c r="U596" s="1">
        <v>594</v>
      </c>
      <c r="V596" s="1" t="e">
        <f>S596/Q596</f>
        <v>#DIV/0!</v>
      </c>
    </row>
    <row r="597" spans="1:22" x14ac:dyDescent="0.25">
      <c r="A597" s="2"/>
      <c r="F597" s="1">
        <f>6.11*EXP((17.27*C597)/(C597+237.3))</f>
        <v>6.11</v>
      </c>
      <c r="G597" s="1">
        <f>F597*D597*0.01</f>
        <v>0</v>
      </c>
      <c r="H597" s="1">
        <f>F597-G597</f>
        <v>6.11</v>
      </c>
      <c r="I597" s="1">
        <f>(4098*F597)/(237.3+C597)^2</f>
        <v>0.44464937670580801</v>
      </c>
      <c r="J597" s="1">
        <f>1013*((293-0.0065*1032)/293)^5.26</f>
        <v>896.81367090649962</v>
      </c>
      <c r="K597" s="1">
        <f>G597/(4.61*(273.15+C597))</f>
        <v>0</v>
      </c>
      <c r="L597" s="1">
        <f>(J597-G597)/(2.87*(273.15+C597))+K597</f>
        <v>1.1439818084491102</v>
      </c>
      <c r="M597" s="1">
        <f>(2.501-0.002361*C597)*10^6</f>
        <v>2501000</v>
      </c>
      <c r="N597" s="1">
        <f>1630*J597/M597</f>
        <v>0.58448871794386026</v>
      </c>
      <c r="O597" s="1">
        <f>MAX(B597:B607)</f>
        <v>0</v>
      </c>
      <c r="P597" s="1" t="e">
        <f>5.67*10^-8*(0.34-0.14*G597^0.5)*(273.15+C597)^4*(B597/O597)</f>
        <v>#DIV/0!</v>
      </c>
      <c r="Q597" s="1" t="e">
        <f>(1-0.23)*B597+P597</f>
        <v>#DIV/0!</v>
      </c>
      <c r="R597" s="1" t="e">
        <f>208/E597</f>
        <v>#DIV/0!</v>
      </c>
      <c r="S597" s="1" t="e">
        <f>(I597*Q597+L597*1004*H597/R597)/(I597+N597*(1+70/R597))</f>
        <v>#DIV/0!</v>
      </c>
      <c r="T597" s="1" t="e">
        <f>S597/(M597)*100000</f>
        <v>#DIV/0!</v>
      </c>
      <c r="U597" s="1">
        <v>595</v>
      </c>
      <c r="V597" s="1" t="e">
        <f>S597/Q597</f>
        <v>#DIV/0!</v>
      </c>
    </row>
    <row r="598" spans="1:22" x14ac:dyDescent="0.25">
      <c r="A598" s="2"/>
      <c r="F598" s="1">
        <f>6.11*EXP((17.27*C598)/(C598+237.3))</f>
        <v>6.11</v>
      </c>
      <c r="G598" s="1">
        <f>F598*D598*0.01</f>
        <v>0</v>
      </c>
      <c r="H598" s="1">
        <f>F598-G598</f>
        <v>6.11</v>
      </c>
      <c r="I598" s="1">
        <f>(4098*F598)/(237.3+C598)^2</f>
        <v>0.44464937670580801</v>
      </c>
      <c r="J598" s="1">
        <f>1013*((293-0.0065*1032)/293)^5.26</f>
        <v>896.81367090649962</v>
      </c>
      <c r="K598" s="1">
        <f>G598/(4.61*(273.15+C598))</f>
        <v>0</v>
      </c>
      <c r="L598" s="1">
        <f>(J598-G598)/(2.87*(273.15+C598))+K598</f>
        <v>1.1439818084491102</v>
      </c>
      <c r="M598" s="1">
        <f>(2.501-0.002361*C598)*10^6</f>
        <v>2501000</v>
      </c>
      <c r="N598" s="1">
        <f>1630*J598/M598</f>
        <v>0.58448871794386026</v>
      </c>
      <c r="O598" s="1">
        <f>MAX(B598:B608)</f>
        <v>0</v>
      </c>
      <c r="P598" s="1" t="e">
        <f>5.67*10^-8*(0.34-0.14*G598^0.5)*(273.15+C598)^4*(B598/O598)</f>
        <v>#DIV/0!</v>
      </c>
      <c r="Q598" s="1" t="e">
        <f>(1-0.23)*B598+P598</f>
        <v>#DIV/0!</v>
      </c>
      <c r="R598" s="1" t="e">
        <f>208/E598</f>
        <v>#DIV/0!</v>
      </c>
      <c r="S598" s="1" t="e">
        <f>(I598*Q598+L598*1004*H598/R598)/(I598+N598*(1+70/R598))</f>
        <v>#DIV/0!</v>
      </c>
      <c r="T598" s="1" t="e">
        <f>S598/(M598)*100000</f>
        <v>#DIV/0!</v>
      </c>
      <c r="U598" s="1">
        <v>596</v>
      </c>
      <c r="V598" s="1" t="e">
        <f>S598/Q598</f>
        <v>#DIV/0!</v>
      </c>
    </row>
    <row r="599" spans="1:22" x14ac:dyDescent="0.25">
      <c r="A599" s="2"/>
      <c r="F599" s="1">
        <f>6.11*EXP((17.27*C599)/(C599+237.3))</f>
        <v>6.11</v>
      </c>
      <c r="G599" s="1">
        <f>F599*D599*0.01</f>
        <v>0</v>
      </c>
      <c r="H599" s="1">
        <f>F599-G599</f>
        <v>6.11</v>
      </c>
      <c r="I599" s="1">
        <f>(4098*F599)/(237.3+C599)^2</f>
        <v>0.44464937670580801</v>
      </c>
      <c r="J599" s="1">
        <f>1013*((293-0.0065*1032)/293)^5.26</f>
        <v>896.81367090649962</v>
      </c>
      <c r="K599" s="1">
        <f>G599/(4.61*(273.15+C599))</f>
        <v>0</v>
      </c>
      <c r="L599" s="1">
        <f>(J599-G599)/(2.87*(273.15+C599))+K599</f>
        <v>1.1439818084491102</v>
      </c>
      <c r="M599" s="1">
        <f>(2.501-0.002361*C599)*10^6</f>
        <v>2501000</v>
      </c>
      <c r="N599" s="1">
        <f>1630*J599/M599</f>
        <v>0.58448871794386026</v>
      </c>
      <c r="O599" s="1">
        <f>MAX(B599:B609)</f>
        <v>0</v>
      </c>
      <c r="P599" s="1" t="e">
        <f>5.67*10^-8*(0.34-0.14*G599^0.5)*(273.15+C599)^4*(B599/O599)</f>
        <v>#DIV/0!</v>
      </c>
      <c r="Q599" s="1" t="e">
        <f>(1-0.23)*B599+P599</f>
        <v>#DIV/0!</v>
      </c>
      <c r="R599" s="1" t="e">
        <f>208/E599</f>
        <v>#DIV/0!</v>
      </c>
      <c r="S599" s="1" t="e">
        <f>(I599*Q599+L599*1004*H599/R599)/(I599+N599*(1+70/R599))</f>
        <v>#DIV/0!</v>
      </c>
      <c r="T599" s="1" t="e">
        <f>S599/(M599)*100000</f>
        <v>#DIV/0!</v>
      </c>
      <c r="U599" s="1">
        <v>597</v>
      </c>
      <c r="V599" s="1" t="e">
        <f>S599/Q599</f>
        <v>#DIV/0!</v>
      </c>
    </row>
    <row r="600" spans="1:22" x14ac:dyDescent="0.25">
      <c r="A600" s="2"/>
      <c r="F600" s="1">
        <f>6.11*EXP((17.27*C600)/(C600+237.3))</f>
        <v>6.11</v>
      </c>
      <c r="G600" s="1">
        <f>F600*D600*0.01</f>
        <v>0</v>
      </c>
      <c r="H600" s="1">
        <f>F600-G600</f>
        <v>6.11</v>
      </c>
      <c r="I600" s="1">
        <f>(4098*F600)/(237.3+C600)^2</f>
        <v>0.44464937670580801</v>
      </c>
      <c r="J600" s="1">
        <f>1013*((293-0.0065*1032)/293)^5.26</f>
        <v>896.81367090649962</v>
      </c>
      <c r="K600" s="1">
        <f>G600/(4.61*(273.15+C600))</f>
        <v>0</v>
      </c>
      <c r="L600" s="1">
        <f>(J600-G600)/(2.87*(273.15+C600))+K600</f>
        <v>1.1439818084491102</v>
      </c>
      <c r="M600" s="1">
        <f>(2.501-0.002361*C600)*10^6</f>
        <v>2501000</v>
      </c>
      <c r="N600" s="1">
        <f>1630*J600/M600</f>
        <v>0.58448871794386026</v>
      </c>
      <c r="O600" s="1">
        <f>MAX(B600:B610)</f>
        <v>0</v>
      </c>
      <c r="P600" s="1" t="e">
        <f>5.67*10^-8*(0.34-0.14*G600^0.5)*(273.15+C600)^4*(B600/O600)</f>
        <v>#DIV/0!</v>
      </c>
      <c r="Q600" s="1" t="e">
        <f>(1-0.23)*B600+P600</f>
        <v>#DIV/0!</v>
      </c>
      <c r="R600" s="1" t="e">
        <f>208/E600</f>
        <v>#DIV/0!</v>
      </c>
      <c r="S600" s="1" t="e">
        <f>(I600*Q600+L600*1004*H600/R600)/(I600+N600*(1+70/R600))</f>
        <v>#DIV/0!</v>
      </c>
      <c r="T600" s="1" t="e">
        <f>S600/(M600)*100000</f>
        <v>#DIV/0!</v>
      </c>
      <c r="U600" s="1">
        <v>598</v>
      </c>
      <c r="V600" s="1" t="e">
        <f>S600/Q600</f>
        <v>#DIV/0!</v>
      </c>
    </row>
    <row r="601" spans="1:22" x14ac:dyDescent="0.25">
      <c r="A601" s="2"/>
      <c r="F601" s="1">
        <f>6.11*EXP((17.27*C601)/(C601+237.3))</f>
        <v>6.11</v>
      </c>
      <c r="G601" s="1">
        <f>F601*D601*0.01</f>
        <v>0</v>
      </c>
      <c r="H601" s="1">
        <f>F601-G601</f>
        <v>6.11</v>
      </c>
      <c r="I601" s="1">
        <f>(4098*F601)/(237.3+C601)^2</f>
        <v>0.44464937670580801</v>
      </c>
      <c r="J601" s="1">
        <f>1013*((293-0.0065*1032)/293)^5.26</f>
        <v>896.81367090649962</v>
      </c>
      <c r="K601" s="1">
        <f>G601/(4.61*(273.15+C601))</f>
        <v>0</v>
      </c>
      <c r="L601" s="1">
        <f>(J601-G601)/(2.87*(273.15+C601))+K601</f>
        <v>1.1439818084491102</v>
      </c>
      <c r="M601" s="1">
        <f>(2.501-0.002361*C601)*10^6</f>
        <v>2501000</v>
      </c>
      <c r="N601" s="1">
        <f>1630*J601/M601</f>
        <v>0.58448871794386026</v>
      </c>
      <c r="O601" s="1">
        <f>MAX(B601:B611)</f>
        <v>0</v>
      </c>
      <c r="P601" s="1" t="e">
        <f>5.67*10^-8*(0.34-0.14*G601^0.5)*(273.15+C601)^4*(B601/O601)</f>
        <v>#DIV/0!</v>
      </c>
      <c r="Q601" s="1" t="e">
        <f>(1-0.23)*B601+P601</f>
        <v>#DIV/0!</v>
      </c>
      <c r="R601" s="1" t="e">
        <f>208/E601</f>
        <v>#DIV/0!</v>
      </c>
      <c r="S601" s="1" t="e">
        <f>(I601*Q601+L601*1004*H601/R601)/(I601+N601*(1+70/R601))</f>
        <v>#DIV/0!</v>
      </c>
      <c r="T601" s="1" t="e">
        <f>S601/(M601)*100000</f>
        <v>#DIV/0!</v>
      </c>
      <c r="U601" s="1">
        <v>599</v>
      </c>
      <c r="V601" s="1" t="e">
        <f>S601/Q601</f>
        <v>#DIV/0!</v>
      </c>
    </row>
    <row r="602" spans="1:22" x14ac:dyDescent="0.25">
      <c r="A602" s="2"/>
      <c r="F602" s="1">
        <f>6.11*EXP((17.27*C602)/(C602+237.3))</f>
        <v>6.11</v>
      </c>
      <c r="G602" s="1">
        <f>F602*D602*0.01</f>
        <v>0</v>
      </c>
      <c r="H602" s="1">
        <f>F602-G602</f>
        <v>6.11</v>
      </c>
      <c r="I602" s="1">
        <f>(4098*F602)/(237.3+C602)^2</f>
        <v>0.44464937670580801</v>
      </c>
      <c r="J602" s="1">
        <f>1013*((293-0.0065*1032)/293)^5.26</f>
        <v>896.81367090649962</v>
      </c>
      <c r="K602" s="1">
        <f>G602/(4.61*(273.15+C602))</f>
        <v>0</v>
      </c>
      <c r="L602" s="1">
        <f>(J602-G602)/(2.87*(273.15+C602))+K602</f>
        <v>1.1439818084491102</v>
      </c>
      <c r="M602" s="1">
        <f>(2.501-0.002361*C602)*10^6</f>
        <v>2501000</v>
      </c>
      <c r="N602" s="1">
        <f>1630*J602/M602</f>
        <v>0.58448871794386026</v>
      </c>
      <c r="O602" s="1">
        <f>MAX(B602:B612)</f>
        <v>0</v>
      </c>
      <c r="P602" s="1" t="e">
        <f>5.67*10^-8*(0.34-0.14*G602^0.5)*(273.15+C602)^4*(B602/O602)</f>
        <v>#DIV/0!</v>
      </c>
      <c r="Q602" s="1" t="e">
        <f>(1-0.23)*B602+P602</f>
        <v>#DIV/0!</v>
      </c>
      <c r="R602" s="1" t="e">
        <f>208/E602</f>
        <v>#DIV/0!</v>
      </c>
      <c r="S602" s="1" t="e">
        <f>(I602*Q602+L602*1004*H602/R602)/(I602+N602*(1+70/R602))</f>
        <v>#DIV/0!</v>
      </c>
      <c r="T602" s="1" t="e">
        <f>S602/(M602)*100000</f>
        <v>#DIV/0!</v>
      </c>
      <c r="U602" s="1">
        <v>600</v>
      </c>
      <c r="V602" s="1" t="e">
        <f>S602/Q602</f>
        <v>#DIV/0!</v>
      </c>
    </row>
    <row r="603" spans="1:22" x14ac:dyDescent="0.25">
      <c r="A603" s="2"/>
      <c r="F603" s="1">
        <f>6.11*EXP((17.27*C603)/(C603+237.3))</f>
        <v>6.11</v>
      </c>
      <c r="G603" s="1">
        <f>F603*D603*0.01</f>
        <v>0</v>
      </c>
      <c r="H603" s="1">
        <f>F603-G603</f>
        <v>6.11</v>
      </c>
      <c r="I603" s="1">
        <f>(4098*F603)/(237.3+C603)^2</f>
        <v>0.44464937670580801</v>
      </c>
      <c r="J603" s="1">
        <f>1013*((293-0.0065*1032)/293)^5.26</f>
        <v>896.81367090649962</v>
      </c>
      <c r="K603" s="1">
        <f>G603/(4.61*(273.15+C603))</f>
        <v>0</v>
      </c>
      <c r="L603" s="1">
        <f>(J603-G603)/(2.87*(273.15+C603))+K603</f>
        <v>1.1439818084491102</v>
      </c>
      <c r="M603" s="1">
        <f>(2.501-0.002361*C603)*10^6</f>
        <v>2501000</v>
      </c>
      <c r="N603" s="1">
        <f>1630*J603/M603</f>
        <v>0.58448871794386026</v>
      </c>
      <c r="O603" s="1">
        <f>MAX(B603:B613)</f>
        <v>0</v>
      </c>
      <c r="P603" s="1" t="e">
        <f>5.67*10^-8*(0.34-0.14*G603^0.5)*(273.15+C603)^4*(B603/O603)</f>
        <v>#DIV/0!</v>
      </c>
      <c r="Q603" s="1" t="e">
        <f>(1-0.23)*B603+P603</f>
        <v>#DIV/0!</v>
      </c>
      <c r="R603" s="1" t="e">
        <f>208/E603</f>
        <v>#DIV/0!</v>
      </c>
      <c r="S603" s="1" t="e">
        <f>(I603*Q603+L603*1004*H603/R603)/(I603+N603*(1+70/R603))</f>
        <v>#DIV/0!</v>
      </c>
      <c r="T603" s="1" t="e">
        <f>S603/(M603)*100000</f>
        <v>#DIV/0!</v>
      </c>
      <c r="U603" s="1">
        <v>601</v>
      </c>
      <c r="V603" s="1" t="e">
        <f>S603/Q603</f>
        <v>#DIV/0!</v>
      </c>
    </row>
    <row r="604" spans="1:22" x14ac:dyDescent="0.25">
      <c r="A604" s="2"/>
      <c r="F604" s="1">
        <f>6.11*EXP((17.27*C604)/(C604+237.3))</f>
        <v>6.11</v>
      </c>
      <c r="G604" s="1">
        <f>F604*D604*0.01</f>
        <v>0</v>
      </c>
      <c r="H604" s="1">
        <f>F604-G604</f>
        <v>6.11</v>
      </c>
      <c r="I604" s="1">
        <f>(4098*F604)/(237.3+C604)^2</f>
        <v>0.44464937670580801</v>
      </c>
      <c r="J604" s="1">
        <f>1013*((293-0.0065*1032)/293)^5.26</f>
        <v>896.81367090649962</v>
      </c>
      <c r="K604" s="1">
        <f>G604/(4.61*(273.15+C604))</f>
        <v>0</v>
      </c>
      <c r="L604" s="1">
        <f>(J604-G604)/(2.87*(273.15+C604))+K604</f>
        <v>1.1439818084491102</v>
      </c>
      <c r="M604" s="1">
        <f>(2.501-0.002361*C604)*10^6</f>
        <v>2501000</v>
      </c>
      <c r="N604" s="1">
        <f>1630*J604/M604</f>
        <v>0.58448871794386026</v>
      </c>
      <c r="O604" s="1">
        <f>MAX(B604:B614)</f>
        <v>0</v>
      </c>
      <c r="P604" s="1" t="e">
        <f>5.67*10^-8*(0.34-0.14*G604^0.5)*(273.15+C604)^4*(B604/O604)</f>
        <v>#DIV/0!</v>
      </c>
      <c r="Q604" s="1" t="e">
        <f>(1-0.23)*B604+P604</f>
        <v>#DIV/0!</v>
      </c>
      <c r="R604" s="1" t="e">
        <f>208/E604</f>
        <v>#DIV/0!</v>
      </c>
      <c r="S604" s="1" t="e">
        <f>(I604*Q604+L604*1004*H604/R604)/(I604+N604*(1+70/R604))</f>
        <v>#DIV/0!</v>
      </c>
      <c r="T604" s="1" t="e">
        <f>S604/(M604)*100000</f>
        <v>#DIV/0!</v>
      </c>
      <c r="U604" s="1">
        <v>602</v>
      </c>
      <c r="V604" s="1" t="e">
        <f>S604/Q604</f>
        <v>#DIV/0!</v>
      </c>
    </row>
    <row r="605" spans="1:22" x14ac:dyDescent="0.25">
      <c r="A605" s="2"/>
      <c r="F605" s="1">
        <f>6.11*EXP((17.27*C605)/(C605+237.3))</f>
        <v>6.11</v>
      </c>
      <c r="G605" s="1">
        <f>F605*D605*0.01</f>
        <v>0</v>
      </c>
      <c r="H605" s="1">
        <f>F605-G605</f>
        <v>6.11</v>
      </c>
      <c r="I605" s="1">
        <f>(4098*F605)/(237.3+C605)^2</f>
        <v>0.44464937670580801</v>
      </c>
      <c r="J605" s="1">
        <f>1013*((293-0.0065*1032)/293)^5.26</f>
        <v>896.81367090649962</v>
      </c>
      <c r="K605" s="1">
        <f>G605/(4.61*(273.15+C605))</f>
        <v>0</v>
      </c>
      <c r="L605" s="1">
        <f>(J605-G605)/(2.87*(273.15+C605))+K605</f>
        <v>1.1439818084491102</v>
      </c>
      <c r="M605" s="1">
        <f>(2.501-0.002361*C605)*10^6</f>
        <v>2501000</v>
      </c>
      <c r="N605" s="1">
        <f>1630*J605/M605</f>
        <v>0.58448871794386026</v>
      </c>
      <c r="O605" s="1">
        <f>MAX(B605:B615)</f>
        <v>0</v>
      </c>
      <c r="P605" s="1" t="e">
        <f>5.67*10^-8*(0.34-0.14*G605^0.5)*(273.15+C605)^4*(B605/O605)</f>
        <v>#DIV/0!</v>
      </c>
      <c r="Q605" s="1" t="e">
        <f>(1-0.23)*B605+P605</f>
        <v>#DIV/0!</v>
      </c>
      <c r="R605" s="1" t="e">
        <f>208/E605</f>
        <v>#DIV/0!</v>
      </c>
      <c r="S605" s="1" t="e">
        <f>(I605*Q605+L605*1004*H605/R605)/(I605+N605*(1+70/R605))</f>
        <v>#DIV/0!</v>
      </c>
      <c r="T605" s="1" t="e">
        <f>S605/(M605)*100000</f>
        <v>#DIV/0!</v>
      </c>
      <c r="U605" s="1">
        <v>603</v>
      </c>
      <c r="V605" s="1" t="e">
        <f>S605/Q605</f>
        <v>#DIV/0!</v>
      </c>
    </row>
    <row r="606" spans="1:22" x14ac:dyDescent="0.25">
      <c r="A606" s="2"/>
      <c r="F606" s="1">
        <f>6.11*EXP((17.27*C606)/(C606+237.3))</f>
        <v>6.11</v>
      </c>
      <c r="G606" s="1">
        <f>F606*D606*0.01</f>
        <v>0</v>
      </c>
      <c r="H606" s="1">
        <f>F606-G606</f>
        <v>6.11</v>
      </c>
      <c r="I606" s="1">
        <f>(4098*F606)/(237.3+C606)^2</f>
        <v>0.44464937670580801</v>
      </c>
      <c r="J606" s="1">
        <f>1013*((293-0.0065*1032)/293)^5.26</f>
        <v>896.81367090649962</v>
      </c>
      <c r="K606" s="1">
        <f>G606/(4.61*(273.15+C606))</f>
        <v>0</v>
      </c>
      <c r="L606" s="1">
        <f>(J606-G606)/(2.87*(273.15+C606))+K606</f>
        <v>1.1439818084491102</v>
      </c>
      <c r="M606" s="1">
        <f>(2.501-0.002361*C606)*10^6</f>
        <v>2501000</v>
      </c>
      <c r="N606" s="1">
        <f>1630*J606/M606</f>
        <v>0.58448871794386026</v>
      </c>
      <c r="O606" s="1">
        <f>MAX(B606:B616)</f>
        <v>0</v>
      </c>
      <c r="P606" s="1" t="e">
        <f>5.67*10^-8*(0.34-0.14*G606^0.5)*(273.15+C606)^4*(B606/O606)</f>
        <v>#DIV/0!</v>
      </c>
      <c r="Q606" s="1" t="e">
        <f>(1-0.23)*B606+P606</f>
        <v>#DIV/0!</v>
      </c>
      <c r="R606" s="1" t="e">
        <f>208/E606</f>
        <v>#DIV/0!</v>
      </c>
      <c r="S606" s="1" t="e">
        <f>(I606*Q606+L606*1004*H606/R606)/(I606+N606*(1+70/R606))</f>
        <v>#DIV/0!</v>
      </c>
      <c r="T606" s="1" t="e">
        <f>S606/(M606)*100000</f>
        <v>#DIV/0!</v>
      </c>
      <c r="U606" s="1">
        <v>604</v>
      </c>
      <c r="V606" s="1" t="e">
        <f>S606/Q606</f>
        <v>#DIV/0!</v>
      </c>
    </row>
    <row r="607" spans="1:22" x14ac:dyDescent="0.25">
      <c r="A607" s="2"/>
      <c r="F607" s="1">
        <f>6.11*EXP((17.27*C607)/(C607+237.3))</f>
        <v>6.11</v>
      </c>
      <c r="G607" s="1">
        <f>F607*D607*0.01</f>
        <v>0</v>
      </c>
      <c r="H607" s="1">
        <f>F607-G607</f>
        <v>6.11</v>
      </c>
      <c r="I607" s="1">
        <f>(4098*F607)/(237.3+C607)^2</f>
        <v>0.44464937670580801</v>
      </c>
      <c r="J607" s="1">
        <f>1013*((293-0.0065*1032)/293)^5.26</f>
        <v>896.81367090649962</v>
      </c>
      <c r="K607" s="1">
        <f>G607/(4.61*(273.15+C607))</f>
        <v>0</v>
      </c>
      <c r="L607" s="1">
        <f>(J607-G607)/(2.87*(273.15+C607))+K607</f>
        <v>1.1439818084491102</v>
      </c>
      <c r="M607" s="1">
        <f>(2.501-0.002361*C607)*10^6</f>
        <v>2501000</v>
      </c>
      <c r="N607" s="1">
        <f>1630*J607/M607</f>
        <v>0.58448871794386026</v>
      </c>
      <c r="O607" s="1">
        <f>MAX(B607:B617)</f>
        <v>0</v>
      </c>
      <c r="P607" s="1" t="e">
        <f>5.67*10^-8*(0.34-0.14*G607^0.5)*(273.15+C607)^4*(B607/O607)</f>
        <v>#DIV/0!</v>
      </c>
      <c r="Q607" s="1" t="e">
        <f>(1-0.23)*B607+P607</f>
        <v>#DIV/0!</v>
      </c>
      <c r="R607" s="1" t="e">
        <f>208/E607</f>
        <v>#DIV/0!</v>
      </c>
      <c r="S607" s="1" t="e">
        <f>(I607*Q607+L607*1004*H607/R607)/(I607+N607*(1+70/R607))</f>
        <v>#DIV/0!</v>
      </c>
      <c r="T607" s="1" t="e">
        <f>S607/(M607)*100000</f>
        <v>#DIV/0!</v>
      </c>
      <c r="U607" s="1">
        <v>605</v>
      </c>
      <c r="V607" s="1" t="e">
        <f>S607/Q607</f>
        <v>#DIV/0!</v>
      </c>
    </row>
    <row r="608" spans="1:22" x14ac:dyDescent="0.25">
      <c r="A608" s="2"/>
      <c r="F608" s="1">
        <f>6.11*EXP((17.27*C608)/(C608+237.3))</f>
        <v>6.11</v>
      </c>
      <c r="G608" s="1">
        <f>F608*D608*0.01</f>
        <v>0</v>
      </c>
      <c r="H608" s="1">
        <f>F608-G608</f>
        <v>6.11</v>
      </c>
      <c r="I608" s="1">
        <f>(4098*F608)/(237.3+C608)^2</f>
        <v>0.44464937670580801</v>
      </c>
      <c r="J608" s="1">
        <f>1013*((293-0.0065*1032)/293)^5.26</f>
        <v>896.81367090649962</v>
      </c>
      <c r="K608" s="1">
        <f>G608/(4.61*(273.15+C608))</f>
        <v>0</v>
      </c>
      <c r="L608" s="1">
        <f>(J608-G608)/(2.87*(273.15+C608))+K608</f>
        <v>1.1439818084491102</v>
      </c>
      <c r="M608" s="1">
        <f>(2.501-0.002361*C608)*10^6</f>
        <v>2501000</v>
      </c>
      <c r="N608" s="1">
        <f>1630*J608/M608</f>
        <v>0.58448871794386026</v>
      </c>
      <c r="O608" s="1">
        <f>MAX(B608:B618)</f>
        <v>0</v>
      </c>
      <c r="P608" s="1" t="e">
        <f>5.67*10^-8*(0.34-0.14*G608^0.5)*(273.15+C608)^4*(B608/O608)</f>
        <v>#DIV/0!</v>
      </c>
      <c r="Q608" s="1" t="e">
        <f>(1-0.23)*B608+P608</f>
        <v>#DIV/0!</v>
      </c>
      <c r="R608" s="1" t="e">
        <f>208/E608</f>
        <v>#DIV/0!</v>
      </c>
      <c r="S608" s="1" t="e">
        <f>(I608*Q608+L608*1004*H608/R608)/(I608+N608*(1+70/R608))</f>
        <v>#DIV/0!</v>
      </c>
      <c r="T608" s="1" t="e">
        <f>S608/(M608)*100000</f>
        <v>#DIV/0!</v>
      </c>
      <c r="U608" s="1">
        <v>606</v>
      </c>
      <c r="V608" s="1" t="e">
        <f>S608/Q608</f>
        <v>#DIV/0!</v>
      </c>
    </row>
    <row r="609" spans="1:22" x14ac:dyDescent="0.25">
      <c r="A609" s="2"/>
      <c r="F609" s="1">
        <f>6.11*EXP((17.27*C609)/(C609+237.3))</f>
        <v>6.11</v>
      </c>
      <c r="G609" s="1">
        <f>F609*D609*0.01</f>
        <v>0</v>
      </c>
      <c r="H609" s="1">
        <f>F609-G609</f>
        <v>6.11</v>
      </c>
      <c r="I609" s="1">
        <f>(4098*F609)/(237.3+C609)^2</f>
        <v>0.44464937670580801</v>
      </c>
      <c r="J609" s="1">
        <f>1013*((293-0.0065*1032)/293)^5.26</f>
        <v>896.81367090649962</v>
      </c>
      <c r="K609" s="1">
        <f>G609/(4.61*(273.15+C609))</f>
        <v>0</v>
      </c>
      <c r="L609" s="1">
        <f>(J609-G609)/(2.87*(273.15+C609))+K609</f>
        <v>1.1439818084491102</v>
      </c>
      <c r="M609" s="1">
        <f>(2.501-0.002361*C609)*10^6</f>
        <v>2501000</v>
      </c>
      <c r="N609" s="1">
        <f>1630*J609/M609</f>
        <v>0.58448871794386026</v>
      </c>
      <c r="O609" s="1">
        <f>MAX(B609:B619)</f>
        <v>0</v>
      </c>
      <c r="P609" s="1" t="e">
        <f>5.67*10^-8*(0.34-0.14*G609^0.5)*(273.15+C609)^4*(B609/O609)</f>
        <v>#DIV/0!</v>
      </c>
      <c r="Q609" s="1" t="e">
        <f>(1-0.23)*B609+P609</f>
        <v>#DIV/0!</v>
      </c>
      <c r="R609" s="1" t="e">
        <f>208/E609</f>
        <v>#DIV/0!</v>
      </c>
      <c r="S609" s="1" t="e">
        <f>(I609*Q609+L609*1004*H609/R609)/(I609+N609*(1+70/R609))</f>
        <v>#DIV/0!</v>
      </c>
      <c r="T609" s="1" t="e">
        <f>S609/(M609)*100000</f>
        <v>#DIV/0!</v>
      </c>
      <c r="U609" s="1">
        <v>607</v>
      </c>
      <c r="V609" s="1" t="e">
        <f>S609/Q609</f>
        <v>#DIV/0!</v>
      </c>
    </row>
    <row r="610" spans="1:22" x14ac:dyDescent="0.25">
      <c r="A610" s="2"/>
      <c r="F610" s="1">
        <f>6.11*EXP((17.27*C610)/(C610+237.3))</f>
        <v>6.11</v>
      </c>
      <c r="G610" s="1">
        <f>F610*D610*0.01</f>
        <v>0</v>
      </c>
      <c r="H610" s="1">
        <f>F610-G610</f>
        <v>6.11</v>
      </c>
      <c r="I610" s="1">
        <f>(4098*F610)/(237.3+C610)^2</f>
        <v>0.44464937670580801</v>
      </c>
      <c r="J610" s="1">
        <f>1013*((293-0.0065*1032)/293)^5.26</f>
        <v>896.81367090649962</v>
      </c>
      <c r="K610" s="1">
        <f>G610/(4.61*(273.15+C610))</f>
        <v>0</v>
      </c>
      <c r="L610" s="1">
        <f>(J610-G610)/(2.87*(273.15+C610))+K610</f>
        <v>1.1439818084491102</v>
      </c>
      <c r="M610" s="1">
        <f>(2.501-0.002361*C610)*10^6</f>
        <v>2501000</v>
      </c>
      <c r="N610" s="1">
        <f>1630*J610/M610</f>
        <v>0.58448871794386026</v>
      </c>
      <c r="O610" s="1">
        <f>MAX(B610:B620)</f>
        <v>0</v>
      </c>
      <c r="P610" s="1" t="e">
        <f>5.67*10^-8*(0.34-0.14*G610^0.5)*(273.15+C610)^4*(B610/O610)</f>
        <v>#DIV/0!</v>
      </c>
      <c r="Q610" s="1" t="e">
        <f>(1-0.23)*B610+P610</f>
        <v>#DIV/0!</v>
      </c>
      <c r="R610" s="1" t="e">
        <f>208/E610</f>
        <v>#DIV/0!</v>
      </c>
      <c r="S610" s="1" t="e">
        <f>(I610*Q610+L610*1004*H610/R610)/(I610+N610*(1+70/R610))</f>
        <v>#DIV/0!</v>
      </c>
      <c r="T610" s="1" t="e">
        <f>S610/(M610)*100000</f>
        <v>#DIV/0!</v>
      </c>
      <c r="U610" s="1">
        <v>608</v>
      </c>
      <c r="V610" s="1" t="e">
        <f>S610/Q610</f>
        <v>#DIV/0!</v>
      </c>
    </row>
    <row r="611" spans="1:22" x14ac:dyDescent="0.25">
      <c r="A611" s="2"/>
      <c r="F611" s="1">
        <f>6.11*EXP((17.27*C611)/(C611+237.3))</f>
        <v>6.11</v>
      </c>
      <c r="G611" s="1">
        <f>F611*D611*0.01</f>
        <v>0</v>
      </c>
      <c r="H611" s="1">
        <f>F611-G611</f>
        <v>6.11</v>
      </c>
      <c r="I611" s="1">
        <f>(4098*F611)/(237.3+C611)^2</f>
        <v>0.44464937670580801</v>
      </c>
      <c r="J611" s="1">
        <f>1013*((293-0.0065*1032)/293)^5.26</f>
        <v>896.81367090649962</v>
      </c>
      <c r="K611" s="1">
        <f>G611/(4.61*(273.15+C611))</f>
        <v>0</v>
      </c>
      <c r="L611" s="1">
        <f>(J611-G611)/(2.87*(273.15+C611))+K611</f>
        <v>1.1439818084491102</v>
      </c>
      <c r="M611" s="1">
        <f>(2.501-0.002361*C611)*10^6</f>
        <v>2501000</v>
      </c>
      <c r="N611" s="1">
        <f>1630*J611/M611</f>
        <v>0.58448871794386026</v>
      </c>
      <c r="O611" s="1">
        <f>MAX(B611:B621)</f>
        <v>0</v>
      </c>
      <c r="P611" s="1" t="e">
        <f>5.67*10^-8*(0.34-0.14*G611^0.5)*(273.15+C611)^4*(B611/O611)</f>
        <v>#DIV/0!</v>
      </c>
      <c r="Q611" s="1" t="e">
        <f>(1-0.23)*B611+P611</f>
        <v>#DIV/0!</v>
      </c>
      <c r="R611" s="1" t="e">
        <f>208/E611</f>
        <v>#DIV/0!</v>
      </c>
      <c r="S611" s="1" t="e">
        <f>(I611*Q611+L611*1004*H611/R611)/(I611+N611*(1+70/R611))</f>
        <v>#DIV/0!</v>
      </c>
      <c r="T611" s="1" t="e">
        <f>S611/(M611)*100000</f>
        <v>#DIV/0!</v>
      </c>
      <c r="U611" s="1">
        <v>609</v>
      </c>
      <c r="V611" s="1" t="e">
        <f>S611/Q611</f>
        <v>#DIV/0!</v>
      </c>
    </row>
    <row r="612" spans="1:22" x14ac:dyDescent="0.25">
      <c r="A612" s="2"/>
      <c r="F612" s="1">
        <f>6.11*EXP((17.27*C612)/(C612+237.3))</f>
        <v>6.11</v>
      </c>
      <c r="G612" s="1">
        <f>F612*D612*0.01</f>
        <v>0</v>
      </c>
      <c r="H612" s="1">
        <f>F612-G612</f>
        <v>6.11</v>
      </c>
      <c r="I612" s="1">
        <f>(4098*F612)/(237.3+C612)^2</f>
        <v>0.44464937670580801</v>
      </c>
      <c r="J612" s="1">
        <f>1013*((293-0.0065*1032)/293)^5.26</f>
        <v>896.81367090649962</v>
      </c>
      <c r="K612" s="1">
        <f>G612/(4.61*(273.15+C612))</f>
        <v>0</v>
      </c>
      <c r="L612" s="1">
        <f>(J612-G612)/(2.87*(273.15+C612))+K612</f>
        <v>1.1439818084491102</v>
      </c>
      <c r="M612" s="1">
        <f>(2.501-0.002361*C612)*10^6</f>
        <v>2501000</v>
      </c>
      <c r="N612" s="1">
        <f>1630*J612/M612</f>
        <v>0.58448871794386026</v>
      </c>
      <c r="O612" s="1">
        <f>MAX(B612:B622)</f>
        <v>0</v>
      </c>
      <c r="P612" s="1" t="e">
        <f>5.67*10^-8*(0.34-0.14*G612^0.5)*(273.15+C612)^4*(B612/O612)</f>
        <v>#DIV/0!</v>
      </c>
      <c r="Q612" s="1" t="e">
        <f>(1-0.23)*B612+P612</f>
        <v>#DIV/0!</v>
      </c>
      <c r="R612" s="1" t="e">
        <f>208/E612</f>
        <v>#DIV/0!</v>
      </c>
      <c r="S612" s="1" t="e">
        <f>(I612*Q612+L612*1004*H612/R612)/(I612+N612*(1+70/R612))</f>
        <v>#DIV/0!</v>
      </c>
      <c r="T612" s="1" t="e">
        <f>S612/(M612)*100000</f>
        <v>#DIV/0!</v>
      </c>
      <c r="U612" s="1">
        <v>610</v>
      </c>
      <c r="V612" s="1" t="e">
        <f>S612/Q612</f>
        <v>#DIV/0!</v>
      </c>
    </row>
    <row r="613" spans="1:22" x14ac:dyDescent="0.25">
      <c r="A613" s="2"/>
      <c r="F613" s="1">
        <f>6.11*EXP((17.27*C613)/(C613+237.3))</f>
        <v>6.11</v>
      </c>
      <c r="G613" s="1">
        <f>F613*D613*0.01</f>
        <v>0</v>
      </c>
      <c r="H613" s="1">
        <f>F613-G613</f>
        <v>6.11</v>
      </c>
      <c r="I613" s="1">
        <f>(4098*F613)/(237.3+C613)^2</f>
        <v>0.44464937670580801</v>
      </c>
      <c r="J613" s="1">
        <f>1013*((293-0.0065*1032)/293)^5.26</f>
        <v>896.81367090649962</v>
      </c>
      <c r="K613" s="1">
        <f>G613/(4.61*(273.15+C613))</f>
        <v>0</v>
      </c>
      <c r="L613" s="1">
        <f>(J613-G613)/(2.87*(273.15+C613))+K613</f>
        <v>1.1439818084491102</v>
      </c>
      <c r="M613" s="1">
        <f>(2.501-0.002361*C613)*10^6</f>
        <v>2501000</v>
      </c>
      <c r="N613" s="1">
        <f>1630*J613/M613</f>
        <v>0.58448871794386026</v>
      </c>
      <c r="O613" s="1">
        <f>MAX(B613:B623)</f>
        <v>0</v>
      </c>
      <c r="P613" s="1" t="e">
        <f>5.67*10^-8*(0.34-0.14*G613^0.5)*(273.15+C613)^4*(B613/O613)</f>
        <v>#DIV/0!</v>
      </c>
      <c r="Q613" s="1" t="e">
        <f>(1-0.23)*B613+P613</f>
        <v>#DIV/0!</v>
      </c>
      <c r="R613" s="1" t="e">
        <f>208/E613</f>
        <v>#DIV/0!</v>
      </c>
      <c r="S613" s="1" t="e">
        <f>(I613*Q613+L613*1004*H613/R613)/(I613+N613*(1+70/R613))</f>
        <v>#DIV/0!</v>
      </c>
      <c r="T613" s="1" t="e">
        <f>S613/(M613)*100000</f>
        <v>#DIV/0!</v>
      </c>
      <c r="U613" s="1">
        <v>611</v>
      </c>
      <c r="V613" s="1" t="e">
        <f>S613/Q613</f>
        <v>#DIV/0!</v>
      </c>
    </row>
    <row r="614" spans="1:22" x14ac:dyDescent="0.25">
      <c r="A614" s="2"/>
      <c r="F614" s="1">
        <f>6.11*EXP((17.27*C614)/(C614+237.3))</f>
        <v>6.11</v>
      </c>
      <c r="G614" s="1">
        <f>F614*D614*0.01</f>
        <v>0</v>
      </c>
      <c r="H614" s="1">
        <f>F614-G614</f>
        <v>6.11</v>
      </c>
      <c r="I614" s="1">
        <f>(4098*F614)/(237.3+C614)^2</f>
        <v>0.44464937670580801</v>
      </c>
      <c r="J614" s="1">
        <f>1013*((293-0.0065*1032)/293)^5.26</f>
        <v>896.81367090649962</v>
      </c>
      <c r="K614" s="1">
        <f>G614/(4.61*(273.15+C614))</f>
        <v>0</v>
      </c>
      <c r="L614" s="1">
        <f>(J614-G614)/(2.87*(273.15+C614))+K614</f>
        <v>1.1439818084491102</v>
      </c>
      <c r="M614" s="1">
        <f>(2.501-0.002361*C614)*10^6</f>
        <v>2501000</v>
      </c>
      <c r="N614" s="1">
        <f>1630*J614/M614</f>
        <v>0.58448871794386026</v>
      </c>
      <c r="O614" s="1">
        <f>MAX(B614:B624)</f>
        <v>0</v>
      </c>
      <c r="P614" s="1" t="e">
        <f>5.67*10^-8*(0.34-0.14*G614^0.5)*(273.15+C614)^4*(B614/O614)</f>
        <v>#DIV/0!</v>
      </c>
      <c r="Q614" s="1" t="e">
        <f>(1-0.23)*B614+P614</f>
        <v>#DIV/0!</v>
      </c>
      <c r="R614" s="1" t="e">
        <f>208/E614</f>
        <v>#DIV/0!</v>
      </c>
      <c r="S614" s="1" t="e">
        <f>(I614*Q614+L614*1004*H614/R614)/(I614+N614*(1+70/R614))</f>
        <v>#DIV/0!</v>
      </c>
      <c r="T614" s="1" t="e">
        <f>S614/(M614)*100000</f>
        <v>#DIV/0!</v>
      </c>
      <c r="U614" s="1">
        <v>612</v>
      </c>
      <c r="V614" s="1" t="e">
        <f>S614/Q614</f>
        <v>#DIV/0!</v>
      </c>
    </row>
    <row r="615" spans="1:22" x14ac:dyDescent="0.25">
      <c r="A615" s="2"/>
      <c r="F615" s="1">
        <f>6.11*EXP((17.27*C615)/(C615+237.3))</f>
        <v>6.11</v>
      </c>
      <c r="G615" s="1">
        <f>F615*D615*0.01</f>
        <v>0</v>
      </c>
      <c r="H615" s="1">
        <f>F615-G615</f>
        <v>6.11</v>
      </c>
      <c r="I615" s="1">
        <f>(4098*F615)/(237.3+C615)^2</f>
        <v>0.44464937670580801</v>
      </c>
      <c r="J615" s="1">
        <f>1013*((293-0.0065*1032)/293)^5.26</f>
        <v>896.81367090649962</v>
      </c>
      <c r="K615" s="1">
        <f>G615/(4.61*(273.15+C615))</f>
        <v>0</v>
      </c>
      <c r="L615" s="1">
        <f>(J615-G615)/(2.87*(273.15+C615))+K615</f>
        <v>1.1439818084491102</v>
      </c>
      <c r="M615" s="1">
        <f>(2.501-0.002361*C615)*10^6</f>
        <v>2501000</v>
      </c>
      <c r="N615" s="1">
        <f>1630*J615/M615</f>
        <v>0.58448871794386026</v>
      </c>
      <c r="O615" s="1">
        <f>MAX(B615:B625)</f>
        <v>0</v>
      </c>
      <c r="P615" s="1" t="e">
        <f>5.67*10^-8*(0.34-0.14*G615^0.5)*(273.15+C615)^4*(B615/O615)</f>
        <v>#DIV/0!</v>
      </c>
      <c r="Q615" s="1" t="e">
        <f>(1-0.23)*B615+P615</f>
        <v>#DIV/0!</v>
      </c>
      <c r="R615" s="1" t="e">
        <f>208/E615</f>
        <v>#DIV/0!</v>
      </c>
      <c r="S615" s="1" t="e">
        <f>(I615*Q615+L615*1004*H615/R615)/(I615+N615*(1+70/R615))</f>
        <v>#DIV/0!</v>
      </c>
      <c r="T615" s="1" t="e">
        <f>S615/(M615)*100000</f>
        <v>#DIV/0!</v>
      </c>
      <c r="U615" s="1">
        <v>613</v>
      </c>
      <c r="V615" s="1" t="e">
        <f>S615/Q615</f>
        <v>#DIV/0!</v>
      </c>
    </row>
    <row r="616" spans="1:22" x14ac:dyDescent="0.25">
      <c r="A616" s="2"/>
      <c r="F616" s="1">
        <f>6.11*EXP((17.27*C616)/(C616+237.3))</f>
        <v>6.11</v>
      </c>
      <c r="G616" s="1">
        <f>F616*D616*0.01</f>
        <v>0</v>
      </c>
      <c r="H616" s="1">
        <f>F616-G616</f>
        <v>6.11</v>
      </c>
      <c r="I616" s="1">
        <f>(4098*F616)/(237.3+C616)^2</f>
        <v>0.44464937670580801</v>
      </c>
      <c r="J616" s="1">
        <f>1013*((293-0.0065*1032)/293)^5.26</f>
        <v>896.81367090649962</v>
      </c>
      <c r="K616" s="1">
        <f>G616/(4.61*(273.15+C616))</f>
        <v>0</v>
      </c>
      <c r="L616" s="1">
        <f>(J616-G616)/(2.87*(273.15+C616))+K616</f>
        <v>1.1439818084491102</v>
      </c>
      <c r="M616" s="1">
        <f>(2.501-0.002361*C616)*10^6</f>
        <v>2501000</v>
      </c>
      <c r="N616" s="1">
        <f>1630*J616/M616</f>
        <v>0.58448871794386026</v>
      </c>
      <c r="O616" s="1">
        <f>MAX(B616:B626)</f>
        <v>0</v>
      </c>
      <c r="P616" s="1" t="e">
        <f>5.67*10^-8*(0.34-0.14*G616^0.5)*(273.15+C616)^4*(B616/O616)</f>
        <v>#DIV/0!</v>
      </c>
      <c r="Q616" s="1" t="e">
        <f>(1-0.23)*B616+P616</f>
        <v>#DIV/0!</v>
      </c>
      <c r="R616" s="1" t="e">
        <f>208/E616</f>
        <v>#DIV/0!</v>
      </c>
      <c r="S616" s="1" t="e">
        <f>(I616*Q616+L616*1004*H616/R616)/(I616+N616*(1+70/R616))</f>
        <v>#DIV/0!</v>
      </c>
      <c r="T616" s="1" t="e">
        <f>S616/(M616)*100000</f>
        <v>#DIV/0!</v>
      </c>
      <c r="U616" s="1">
        <v>614</v>
      </c>
      <c r="V616" s="1" t="e">
        <f>S616/Q616</f>
        <v>#DIV/0!</v>
      </c>
    </row>
    <row r="617" spans="1:22" x14ac:dyDescent="0.25">
      <c r="A617" s="2"/>
      <c r="F617" s="1">
        <f>6.11*EXP((17.27*C617)/(C617+237.3))</f>
        <v>6.11</v>
      </c>
      <c r="G617" s="1">
        <f>F617*D617*0.01</f>
        <v>0</v>
      </c>
      <c r="H617" s="1">
        <f>F617-G617</f>
        <v>6.11</v>
      </c>
      <c r="I617" s="1">
        <f>(4098*F617)/(237.3+C617)^2</f>
        <v>0.44464937670580801</v>
      </c>
      <c r="J617" s="1">
        <f>1013*((293-0.0065*1032)/293)^5.26</f>
        <v>896.81367090649962</v>
      </c>
      <c r="K617" s="1">
        <f>G617/(4.61*(273.15+C617))</f>
        <v>0</v>
      </c>
      <c r="L617" s="1">
        <f>(J617-G617)/(2.87*(273.15+C617))+K617</f>
        <v>1.1439818084491102</v>
      </c>
      <c r="M617" s="1">
        <f>(2.501-0.002361*C617)*10^6</f>
        <v>2501000</v>
      </c>
      <c r="N617" s="1">
        <f>1630*J617/M617</f>
        <v>0.58448871794386026</v>
      </c>
      <c r="O617" s="1">
        <f>MAX(B617:B627)</f>
        <v>0</v>
      </c>
      <c r="P617" s="1" t="e">
        <f>5.67*10^-8*(0.34-0.14*G617^0.5)*(273.15+C617)^4*(B617/O617)</f>
        <v>#DIV/0!</v>
      </c>
      <c r="Q617" s="1" t="e">
        <f>(1-0.23)*B617+P617</f>
        <v>#DIV/0!</v>
      </c>
      <c r="R617" s="1" t="e">
        <f>208/E617</f>
        <v>#DIV/0!</v>
      </c>
      <c r="S617" s="1" t="e">
        <f>(I617*Q617+L617*1004*H617/R617)/(I617+N617*(1+70/R617))</f>
        <v>#DIV/0!</v>
      </c>
      <c r="T617" s="1" t="e">
        <f>S617/(M617)*100000</f>
        <v>#DIV/0!</v>
      </c>
      <c r="U617" s="1">
        <v>615</v>
      </c>
      <c r="V617" s="1" t="e">
        <f>S617/Q617</f>
        <v>#DIV/0!</v>
      </c>
    </row>
    <row r="618" spans="1:22" x14ac:dyDescent="0.25">
      <c r="A618" s="2"/>
      <c r="F618" s="1">
        <f>6.11*EXP((17.27*C618)/(C618+237.3))</f>
        <v>6.11</v>
      </c>
      <c r="G618" s="1">
        <f>F618*D618*0.01</f>
        <v>0</v>
      </c>
      <c r="H618" s="1">
        <f>F618-G618</f>
        <v>6.11</v>
      </c>
      <c r="I618" s="1">
        <f>(4098*F618)/(237.3+C618)^2</f>
        <v>0.44464937670580801</v>
      </c>
      <c r="J618" s="1">
        <f>1013*((293-0.0065*1032)/293)^5.26</f>
        <v>896.81367090649962</v>
      </c>
      <c r="K618" s="1">
        <f>G618/(4.61*(273.15+C618))</f>
        <v>0</v>
      </c>
      <c r="L618" s="1">
        <f>(J618-G618)/(2.87*(273.15+C618))+K618</f>
        <v>1.1439818084491102</v>
      </c>
      <c r="M618" s="1">
        <f>(2.501-0.002361*C618)*10^6</f>
        <v>2501000</v>
      </c>
      <c r="N618" s="1">
        <f>1630*J618/M618</f>
        <v>0.58448871794386026</v>
      </c>
      <c r="O618" s="1">
        <f>MAX(B618:B628)</f>
        <v>0</v>
      </c>
      <c r="P618" s="1" t="e">
        <f>5.67*10^-8*(0.34-0.14*G618^0.5)*(273.15+C618)^4*(B618/O618)</f>
        <v>#DIV/0!</v>
      </c>
      <c r="Q618" s="1" t="e">
        <f>(1-0.23)*B618+P618</f>
        <v>#DIV/0!</v>
      </c>
      <c r="R618" s="1" t="e">
        <f>208/E618</f>
        <v>#DIV/0!</v>
      </c>
      <c r="S618" s="1" t="e">
        <f>(I618*Q618+L618*1004*H618/R618)/(I618+N618*(1+70/R618))</f>
        <v>#DIV/0!</v>
      </c>
      <c r="T618" s="1" t="e">
        <f>S618/(M618)*100000</f>
        <v>#DIV/0!</v>
      </c>
      <c r="U618" s="1">
        <v>616</v>
      </c>
      <c r="V618" s="1" t="e">
        <f>S618/Q618</f>
        <v>#DIV/0!</v>
      </c>
    </row>
    <row r="619" spans="1:22" x14ac:dyDescent="0.25">
      <c r="A619" s="2"/>
      <c r="F619" s="1">
        <f>6.11*EXP((17.27*C619)/(C619+237.3))</f>
        <v>6.11</v>
      </c>
      <c r="G619" s="1">
        <f>F619*D619*0.01</f>
        <v>0</v>
      </c>
      <c r="H619" s="1">
        <f>F619-G619</f>
        <v>6.11</v>
      </c>
      <c r="I619" s="1">
        <f>(4098*F619)/(237.3+C619)^2</f>
        <v>0.44464937670580801</v>
      </c>
      <c r="J619" s="1">
        <f>1013*((293-0.0065*1032)/293)^5.26</f>
        <v>896.81367090649962</v>
      </c>
      <c r="K619" s="1">
        <f>G619/(4.61*(273.15+C619))</f>
        <v>0</v>
      </c>
      <c r="L619" s="1">
        <f>(J619-G619)/(2.87*(273.15+C619))+K619</f>
        <v>1.1439818084491102</v>
      </c>
      <c r="M619" s="1">
        <f>(2.501-0.002361*C619)*10^6</f>
        <v>2501000</v>
      </c>
      <c r="N619" s="1">
        <f>1630*J619/M619</f>
        <v>0.58448871794386026</v>
      </c>
      <c r="O619" s="1">
        <f>MAX(B619:B629)</f>
        <v>0</v>
      </c>
      <c r="P619" s="1" t="e">
        <f>5.67*10^-8*(0.34-0.14*G619^0.5)*(273.15+C619)^4*(B619/O619)</f>
        <v>#DIV/0!</v>
      </c>
      <c r="Q619" s="1" t="e">
        <f>(1-0.23)*B619+P619</f>
        <v>#DIV/0!</v>
      </c>
      <c r="R619" s="1" t="e">
        <f>208/E619</f>
        <v>#DIV/0!</v>
      </c>
      <c r="S619" s="1" t="e">
        <f>(I619*Q619+L619*1004*H619/R619)/(I619+N619*(1+70/R619))</f>
        <v>#DIV/0!</v>
      </c>
      <c r="T619" s="1" t="e">
        <f>S619/(M619)*100000</f>
        <v>#DIV/0!</v>
      </c>
      <c r="U619" s="1">
        <v>617</v>
      </c>
      <c r="V619" s="1" t="e">
        <f>S619/Q619</f>
        <v>#DIV/0!</v>
      </c>
    </row>
    <row r="620" spans="1:22" x14ac:dyDescent="0.25">
      <c r="A620" s="2"/>
      <c r="F620" s="1">
        <f>6.11*EXP((17.27*C620)/(C620+237.3))</f>
        <v>6.11</v>
      </c>
      <c r="G620" s="1">
        <f>F620*D620*0.01</f>
        <v>0</v>
      </c>
      <c r="H620" s="1">
        <f>F620-G620</f>
        <v>6.11</v>
      </c>
      <c r="I620" s="1">
        <f>(4098*F620)/(237.3+C620)^2</f>
        <v>0.44464937670580801</v>
      </c>
      <c r="J620" s="1">
        <f>1013*((293-0.0065*1032)/293)^5.26</f>
        <v>896.81367090649962</v>
      </c>
      <c r="K620" s="1">
        <f>G620/(4.61*(273.15+C620))</f>
        <v>0</v>
      </c>
      <c r="L620" s="1">
        <f>(J620-G620)/(2.87*(273.15+C620))+K620</f>
        <v>1.1439818084491102</v>
      </c>
      <c r="M620" s="1">
        <f>(2.501-0.002361*C620)*10^6</f>
        <v>2501000</v>
      </c>
      <c r="N620" s="1">
        <f>1630*J620/M620</f>
        <v>0.58448871794386026</v>
      </c>
      <c r="O620" s="1">
        <f>MAX(B620:B630)</f>
        <v>0</v>
      </c>
      <c r="P620" s="1" t="e">
        <f>5.67*10^-8*(0.34-0.14*G620^0.5)*(273.15+C620)^4*(B620/O620)</f>
        <v>#DIV/0!</v>
      </c>
      <c r="Q620" s="1" t="e">
        <f>(1-0.23)*B620+P620</f>
        <v>#DIV/0!</v>
      </c>
      <c r="R620" s="1" t="e">
        <f>208/E620</f>
        <v>#DIV/0!</v>
      </c>
      <c r="S620" s="1" t="e">
        <f>(I620*Q620+L620*1004*H620/R620)/(I620+N620*(1+70/R620))</f>
        <v>#DIV/0!</v>
      </c>
      <c r="T620" s="1" t="e">
        <f>S620/(M620)*100000</f>
        <v>#DIV/0!</v>
      </c>
      <c r="U620" s="1">
        <v>618</v>
      </c>
      <c r="V620" s="1" t="e">
        <f>S620/Q620</f>
        <v>#DIV/0!</v>
      </c>
    </row>
    <row r="621" spans="1:22" x14ac:dyDescent="0.25">
      <c r="A621" s="2"/>
      <c r="F621" s="1">
        <f>6.11*EXP((17.27*C621)/(C621+237.3))</f>
        <v>6.11</v>
      </c>
      <c r="G621" s="1">
        <f>F621*D621*0.01</f>
        <v>0</v>
      </c>
      <c r="H621" s="1">
        <f>F621-G621</f>
        <v>6.11</v>
      </c>
      <c r="I621" s="1">
        <f>(4098*F621)/(237.3+C621)^2</f>
        <v>0.44464937670580801</v>
      </c>
      <c r="J621" s="1">
        <f>1013*((293-0.0065*1032)/293)^5.26</f>
        <v>896.81367090649962</v>
      </c>
      <c r="K621" s="1">
        <f>G621/(4.61*(273.15+C621))</f>
        <v>0</v>
      </c>
      <c r="L621" s="1">
        <f>(J621-G621)/(2.87*(273.15+C621))+K621</f>
        <v>1.1439818084491102</v>
      </c>
      <c r="M621" s="1">
        <f>(2.501-0.002361*C621)*10^6</f>
        <v>2501000</v>
      </c>
      <c r="N621" s="1">
        <f>1630*J621/M621</f>
        <v>0.58448871794386026</v>
      </c>
      <c r="O621" s="1">
        <f>MAX(B621:B631)</f>
        <v>0</v>
      </c>
      <c r="P621" s="1" t="e">
        <f>5.67*10^-8*(0.34-0.14*G621^0.5)*(273.15+C621)^4*(B621/O621)</f>
        <v>#DIV/0!</v>
      </c>
      <c r="Q621" s="1" t="e">
        <f>(1-0.23)*B621+P621</f>
        <v>#DIV/0!</v>
      </c>
      <c r="R621" s="1" t="e">
        <f>208/E621</f>
        <v>#DIV/0!</v>
      </c>
      <c r="S621" s="1" t="e">
        <f>(I621*Q621+L621*1004*H621/R621)/(I621+N621*(1+70/R621))</f>
        <v>#DIV/0!</v>
      </c>
      <c r="T621" s="1" t="e">
        <f>S621/(M621)*100000</f>
        <v>#DIV/0!</v>
      </c>
      <c r="U621" s="1">
        <v>619</v>
      </c>
      <c r="V621" s="1" t="e">
        <f>S621/Q621</f>
        <v>#DIV/0!</v>
      </c>
    </row>
    <row r="622" spans="1:22" x14ac:dyDescent="0.25">
      <c r="A622" s="2"/>
      <c r="F622" s="1">
        <f>6.11*EXP((17.27*C622)/(C622+237.3))</f>
        <v>6.11</v>
      </c>
      <c r="G622" s="1">
        <f>F622*D622*0.01</f>
        <v>0</v>
      </c>
      <c r="H622" s="1">
        <f>F622-G622</f>
        <v>6.11</v>
      </c>
      <c r="I622" s="1">
        <f>(4098*F622)/(237.3+C622)^2</f>
        <v>0.44464937670580801</v>
      </c>
      <c r="J622" s="1">
        <f>1013*((293-0.0065*1032)/293)^5.26</f>
        <v>896.81367090649962</v>
      </c>
      <c r="K622" s="1">
        <f>G622/(4.61*(273.15+C622))</f>
        <v>0</v>
      </c>
      <c r="L622" s="1">
        <f>(J622-G622)/(2.87*(273.15+C622))+K622</f>
        <v>1.1439818084491102</v>
      </c>
      <c r="M622" s="1">
        <f>(2.501-0.002361*C622)*10^6</f>
        <v>2501000</v>
      </c>
      <c r="N622" s="1">
        <f>1630*J622/M622</f>
        <v>0.58448871794386026</v>
      </c>
      <c r="O622" s="1">
        <f>MAX(B622:B632)</f>
        <v>0</v>
      </c>
      <c r="P622" s="1" t="e">
        <f>5.67*10^-8*(0.34-0.14*G622^0.5)*(273.15+C622)^4*(B622/O622)</f>
        <v>#DIV/0!</v>
      </c>
      <c r="Q622" s="1" t="e">
        <f>(1-0.23)*B622+P622</f>
        <v>#DIV/0!</v>
      </c>
      <c r="R622" s="1" t="e">
        <f>208/E622</f>
        <v>#DIV/0!</v>
      </c>
      <c r="S622" s="1" t="e">
        <f>(I622*Q622+L622*1004*H622/R622)/(I622+N622*(1+70/R622))</f>
        <v>#DIV/0!</v>
      </c>
      <c r="T622" s="1" t="e">
        <f>S622/(M622)*100000</f>
        <v>#DIV/0!</v>
      </c>
      <c r="U622" s="1">
        <v>620</v>
      </c>
      <c r="V622" s="1" t="e">
        <f>S622/Q622</f>
        <v>#DIV/0!</v>
      </c>
    </row>
    <row r="623" spans="1:22" x14ac:dyDescent="0.25">
      <c r="A623" s="2"/>
      <c r="F623" s="1">
        <f>6.11*EXP((17.27*C623)/(C623+237.3))</f>
        <v>6.11</v>
      </c>
      <c r="G623" s="1">
        <f>F623*D623*0.01</f>
        <v>0</v>
      </c>
      <c r="H623" s="1">
        <f>F623-G623</f>
        <v>6.11</v>
      </c>
      <c r="I623" s="1">
        <f>(4098*F623)/(237.3+C623)^2</f>
        <v>0.44464937670580801</v>
      </c>
      <c r="J623" s="1">
        <f>1013*((293-0.0065*1032)/293)^5.26</f>
        <v>896.81367090649962</v>
      </c>
      <c r="K623" s="1">
        <f>G623/(4.61*(273.15+C623))</f>
        <v>0</v>
      </c>
      <c r="L623" s="1">
        <f>(J623-G623)/(2.87*(273.15+C623))+K623</f>
        <v>1.1439818084491102</v>
      </c>
      <c r="M623" s="1">
        <f>(2.501-0.002361*C623)*10^6</f>
        <v>2501000</v>
      </c>
      <c r="N623" s="1">
        <f>1630*J623/M623</f>
        <v>0.58448871794386026</v>
      </c>
      <c r="O623" s="1">
        <f>MAX(B623:B633)</f>
        <v>0</v>
      </c>
      <c r="P623" s="1" t="e">
        <f>5.67*10^-8*(0.34-0.14*G623^0.5)*(273.15+C623)^4*(B623/O623)</f>
        <v>#DIV/0!</v>
      </c>
      <c r="Q623" s="1" t="e">
        <f>(1-0.23)*B623+P623</f>
        <v>#DIV/0!</v>
      </c>
      <c r="R623" s="1" t="e">
        <f>208/E623</f>
        <v>#DIV/0!</v>
      </c>
      <c r="S623" s="1" t="e">
        <f>(I623*Q623+L623*1004*H623/R623)/(I623+N623*(1+70/R623))</f>
        <v>#DIV/0!</v>
      </c>
      <c r="T623" s="1" t="e">
        <f>S623/(M623)*100000</f>
        <v>#DIV/0!</v>
      </c>
      <c r="U623" s="1">
        <v>621</v>
      </c>
      <c r="V623" s="1" t="e">
        <f>S623/Q623</f>
        <v>#DIV/0!</v>
      </c>
    </row>
    <row r="624" spans="1:22" x14ac:dyDescent="0.25">
      <c r="A624" s="2"/>
      <c r="F624" s="1">
        <f>6.11*EXP((17.27*C624)/(C624+237.3))</f>
        <v>6.11</v>
      </c>
      <c r="G624" s="1">
        <f>F624*D624*0.01</f>
        <v>0</v>
      </c>
      <c r="H624" s="1">
        <f>F624-G624</f>
        <v>6.11</v>
      </c>
      <c r="I624" s="1">
        <f>(4098*F624)/(237.3+C624)^2</f>
        <v>0.44464937670580801</v>
      </c>
      <c r="J624" s="1">
        <f>1013*((293-0.0065*1032)/293)^5.26</f>
        <v>896.81367090649962</v>
      </c>
      <c r="K624" s="1">
        <f>G624/(4.61*(273.15+C624))</f>
        <v>0</v>
      </c>
      <c r="L624" s="1">
        <f>(J624-G624)/(2.87*(273.15+C624))+K624</f>
        <v>1.1439818084491102</v>
      </c>
      <c r="M624" s="1">
        <f>(2.501-0.002361*C624)*10^6</f>
        <v>2501000</v>
      </c>
      <c r="N624" s="1">
        <f>1630*J624/M624</f>
        <v>0.58448871794386026</v>
      </c>
      <c r="O624" s="1">
        <f>MAX(B624:B634)</f>
        <v>0</v>
      </c>
      <c r="P624" s="1" t="e">
        <f>5.67*10^-8*(0.34-0.14*G624^0.5)*(273.15+C624)^4*(B624/O624)</f>
        <v>#DIV/0!</v>
      </c>
      <c r="Q624" s="1" t="e">
        <f>(1-0.23)*B624+P624</f>
        <v>#DIV/0!</v>
      </c>
      <c r="R624" s="1" t="e">
        <f>208/E624</f>
        <v>#DIV/0!</v>
      </c>
      <c r="S624" s="1" t="e">
        <f>(I624*Q624+L624*1004*H624/R624)/(I624+N624*(1+70/R624))</f>
        <v>#DIV/0!</v>
      </c>
      <c r="T624" s="1" t="e">
        <f>S624/(M624)*100000</f>
        <v>#DIV/0!</v>
      </c>
      <c r="U624" s="1">
        <v>622</v>
      </c>
      <c r="V624" s="1" t="e">
        <f>S624/Q624</f>
        <v>#DIV/0!</v>
      </c>
    </row>
    <row r="625" spans="1:22" x14ac:dyDescent="0.25">
      <c r="A625" s="2"/>
      <c r="F625" s="1">
        <f>6.11*EXP((17.27*C625)/(C625+237.3))</f>
        <v>6.11</v>
      </c>
      <c r="G625" s="1">
        <f>F625*D625*0.01</f>
        <v>0</v>
      </c>
      <c r="H625" s="1">
        <f>F625-G625</f>
        <v>6.11</v>
      </c>
      <c r="I625" s="1">
        <f>(4098*F625)/(237.3+C625)^2</f>
        <v>0.44464937670580801</v>
      </c>
      <c r="J625" s="1">
        <f>1013*((293-0.0065*1032)/293)^5.26</f>
        <v>896.81367090649962</v>
      </c>
      <c r="K625" s="1">
        <f>G625/(4.61*(273.15+C625))</f>
        <v>0</v>
      </c>
      <c r="L625" s="1">
        <f>(J625-G625)/(2.87*(273.15+C625))+K625</f>
        <v>1.1439818084491102</v>
      </c>
      <c r="M625" s="1">
        <f>(2.501-0.002361*C625)*10^6</f>
        <v>2501000</v>
      </c>
      <c r="N625" s="1">
        <f>1630*J625/M625</f>
        <v>0.58448871794386026</v>
      </c>
      <c r="O625" s="1">
        <f>MAX(B625:B635)</f>
        <v>0</v>
      </c>
      <c r="P625" s="1" t="e">
        <f>5.67*10^-8*(0.34-0.14*G625^0.5)*(273.15+C625)^4*(B625/O625)</f>
        <v>#DIV/0!</v>
      </c>
      <c r="Q625" s="1" t="e">
        <f>(1-0.23)*B625+P625</f>
        <v>#DIV/0!</v>
      </c>
      <c r="R625" s="1" t="e">
        <f>208/E625</f>
        <v>#DIV/0!</v>
      </c>
      <c r="S625" s="1" t="e">
        <f>(I625*Q625+L625*1004*H625/R625)/(I625+N625*(1+70/R625))</f>
        <v>#DIV/0!</v>
      </c>
      <c r="T625" s="1" t="e">
        <f>S625/(M625)*100000</f>
        <v>#DIV/0!</v>
      </c>
      <c r="U625" s="1">
        <v>623</v>
      </c>
      <c r="V625" s="1" t="e">
        <f>S625/Q625</f>
        <v>#DIV/0!</v>
      </c>
    </row>
    <row r="626" spans="1:22" x14ac:dyDescent="0.25">
      <c r="A626" s="2"/>
      <c r="F626" s="1">
        <f>6.11*EXP((17.27*C626)/(C626+237.3))</f>
        <v>6.11</v>
      </c>
      <c r="G626" s="1">
        <f>F626*D626*0.01</f>
        <v>0</v>
      </c>
      <c r="H626" s="1">
        <f>F626-G626</f>
        <v>6.11</v>
      </c>
      <c r="I626" s="1">
        <f>(4098*F626)/(237.3+C626)^2</f>
        <v>0.44464937670580801</v>
      </c>
      <c r="J626" s="1">
        <f>1013*((293-0.0065*1032)/293)^5.26</f>
        <v>896.81367090649962</v>
      </c>
      <c r="K626" s="1">
        <f>G626/(4.61*(273.15+C626))</f>
        <v>0</v>
      </c>
      <c r="L626" s="1">
        <f>(J626-G626)/(2.87*(273.15+C626))+K626</f>
        <v>1.1439818084491102</v>
      </c>
      <c r="M626" s="1">
        <f>(2.501-0.002361*C626)*10^6</f>
        <v>2501000</v>
      </c>
      <c r="N626" s="1">
        <f>1630*J626/M626</f>
        <v>0.58448871794386026</v>
      </c>
      <c r="O626" s="1">
        <f>MAX(B626:B636)</f>
        <v>0</v>
      </c>
      <c r="P626" s="1" t="e">
        <f>5.67*10^-8*(0.34-0.14*G626^0.5)*(273.15+C626)^4*(B626/O626)</f>
        <v>#DIV/0!</v>
      </c>
      <c r="Q626" s="1" t="e">
        <f>(1-0.23)*B626+P626</f>
        <v>#DIV/0!</v>
      </c>
      <c r="R626" s="1" t="e">
        <f>208/E626</f>
        <v>#DIV/0!</v>
      </c>
      <c r="S626" s="1" t="e">
        <f>(I626*Q626+L626*1004*H626/R626)/(I626+N626*(1+70/R626))</f>
        <v>#DIV/0!</v>
      </c>
      <c r="T626" s="1" t="e">
        <f>S626/(M626)*100000</f>
        <v>#DIV/0!</v>
      </c>
      <c r="U626" s="1">
        <v>624</v>
      </c>
      <c r="V626" s="1" t="e">
        <f>S626/Q626</f>
        <v>#DIV/0!</v>
      </c>
    </row>
    <row r="627" spans="1:22" x14ac:dyDescent="0.25">
      <c r="A627" s="2"/>
      <c r="F627" s="1">
        <f>6.11*EXP((17.27*C627)/(C627+237.3))</f>
        <v>6.11</v>
      </c>
      <c r="G627" s="1">
        <f>F627*D627*0.01</f>
        <v>0</v>
      </c>
      <c r="H627" s="1">
        <f>F627-G627</f>
        <v>6.11</v>
      </c>
      <c r="I627" s="1">
        <f>(4098*F627)/(237.3+C627)^2</f>
        <v>0.44464937670580801</v>
      </c>
      <c r="J627" s="1">
        <f>1013*((293-0.0065*1032)/293)^5.26</f>
        <v>896.81367090649962</v>
      </c>
      <c r="K627" s="1">
        <f>G627/(4.61*(273.15+C627))</f>
        <v>0</v>
      </c>
      <c r="L627" s="1">
        <f>(J627-G627)/(2.87*(273.15+C627))+K627</f>
        <v>1.1439818084491102</v>
      </c>
      <c r="M627" s="1">
        <f>(2.501-0.002361*C627)*10^6</f>
        <v>2501000</v>
      </c>
      <c r="N627" s="1">
        <f>1630*J627/M627</f>
        <v>0.58448871794386026</v>
      </c>
      <c r="O627" s="1">
        <f>MAX(B627:B637)</f>
        <v>0</v>
      </c>
      <c r="P627" s="1" t="e">
        <f>5.67*10^-8*(0.34-0.14*G627^0.5)*(273.15+C627)^4*(B627/O627)</f>
        <v>#DIV/0!</v>
      </c>
      <c r="Q627" s="1" t="e">
        <f>(1-0.23)*B627+P627</f>
        <v>#DIV/0!</v>
      </c>
      <c r="R627" s="1" t="e">
        <f>208/E627</f>
        <v>#DIV/0!</v>
      </c>
      <c r="S627" s="1" t="e">
        <f>(I627*Q627+L627*1004*H627/R627)/(I627+N627*(1+70/R627))</f>
        <v>#DIV/0!</v>
      </c>
      <c r="T627" s="1" t="e">
        <f>S627/(M627)*100000</f>
        <v>#DIV/0!</v>
      </c>
      <c r="U627" s="1">
        <v>625</v>
      </c>
      <c r="V627" s="1" t="e">
        <f>S627/Q627</f>
        <v>#DIV/0!</v>
      </c>
    </row>
    <row r="628" spans="1:22" x14ac:dyDescent="0.25">
      <c r="A628" s="2"/>
      <c r="F628" s="1">
        <f>6.11*EXP((17.27*C628)/(C628+237.3))</f>
        <v>6.11</v>
      </c>
      <c r="G628" s="1">
        <f>F628*D628*0.01</f>
        <v>0</v>
      </c>
      <c r="H628" s="1">
        <f>F628-G628</f>
        <v>6.11</v>
      </c>
      <c r="I628" s="1">
        <f>(4098*F628)/(237.3+C628)^2</f>
        <v>0.44464937670580801</v>
      </c>
      <c r="J628" s="1">
        <f>1013*((293-0.0065*1032)/293)^5.26</f>
        <v>896.81367090649962</v>
      </c>
      <c r="K628" s="1">
        <f>G628/(4.61*(273.15+C628))</f>
        <v>0</v>
      </c>
      <c r="L628" s="1">
        <f>(J628-G628)/(2.87*(273.15+C628))+K628</f>
        <v>1.1439818084491102</v>
      </c>
      <c r="M628" s="1">
        <f>(2.501-0.002361*C628)*10^6</f>
        <v>2501000</v>
      </c>
      <c r="N628" s="1">
        <f>1630*J628/M628</f>
        <v>0.58448871794386026</v>
      </c>
      <c r="O628" s="1">
        <f>MAX(B628:B638)</f>
        <v>0</v>
      </c>
      <c r="P628" s="1" t="e">
        <f>5.67*10^-8*(0.34-0.14*G628^0.5)*(273.15+C628)^4*(B628/O628)</f>
        <v>#DIV/0!</v>
      </c>
      <c r="Q628" s="1" t="e">
        <f>(1-0.23)*B628+P628</f>
        <v>#DIV/0!</v>
      </c>
      <c r="R628" s="1" t="e">
        <f>208/E628</f>
        <v>#DIV/0!</v>
      </c>
      <c r="S628" s="1" t="e">
        <f>(I628*Q628+L628*1004*H628/R628)/(I628+N628*(1+70/R628))</f>
        <v>#DIV/0!</v>
      </c>
      <c r="T628" s="1" t="e">
        <f>S628/(M628)*100000</f>
        <v>#DIV/0!</v>
      </c>
      <c r="U628" s="1">
        <v>626</v>
      </c>
      <c r="V628" s="1" t="e">
        <f>S628/Q628</f>
        <v>#DIV/0!</v>
      </c>
    </row>
    <row r="629" spans="1:22" x14ac:dyDescent="0.25">
      <c r="A629" s="2"/>
      <c r="F629" s="1">
        <f>6.11*EXP((17.27*C629)/(C629+237.3))</f>
        <v>6.11</v>
      </c>
      <c r="G629" s="1">
        <f>F629*D629*0.01</f>
        <v>0</v>
      </c>
      <c r="H629" s="1">
        <f>F629-G629</f>
        <v>6.11</v>
      </c>
      <c r="I629" s="1">
        <f>(4098*F629)/(237.3+C629)^2</f>
        <v>0.44464937670580801</v>
      </c>
      <c r="J629" s="1">
        <f>1013*((293-0.0065*1032)/293)^5.26</f>
        <v>896.81367090649962</v>
      </c>
      <c r="K629" s="1">
        <f>G629/(4.61*(273.15+C629))</f>
        <v>0</v>
      </c>
      <c r="L629" s="1">
        <f>(J629-G629)/(2.87*(273.15+C629))+K629</f>
        <v>1.1439818084491102</v>
      </c>
      <c r="M629" s="1">
        <f>(2.501-0.002361*C629)*10^6</f>
        <v>2501000</v>
      </c>
      <c r="N629" s="1">
        <f>1630*J629/M629</f>
        <v>0.58448871794386026</v>
      </c>
      <c r="O629" s="1">
        <f>MAX(B629:B639)</f>
        <v>0</v>
      </c>
      <c r="P629" s="1" t="e">
        <f>5.67*10^-8*(0.34-0.14*G629^0.5)*(273.15+C629)^4*(B629/O629)</f>
        <v>#DIV/0!</v>
      </c>
      <c r="Q629" s="1" t="e">
        <f>(1-0.23)*B629+P629</f>
        <v>#DIV/0!</v>
      </c>
      <c r="R629" s="1" t="e">
        <f>208/E629</f>
        <v>#DIV/0!</v>
      </c>
      <c r="S629" s="1" t="e">
        <f>(I629*Q629+L629*1004*H629/R629)/(I629+N629*(1+70/R629))</f>
        <v>#DIV/0!</v>
      </c>
      <c r="T629" s="1" t="e">
        <f>S629/(M629)*100000</f>
        <v>#DIV/0!</v>
      </c>
      <c r="U629" s="1">
        <v>627</v>
      </c>
      <c r="V629" s="1" t="e">
        <f>S629/Q629</f>
        <v>#DIV/0!</v>
      </c>
    </row>
    <row r="630" spans="1:22" x14ac:dyDescent="0.25">
      <c r="A630" s="2"/>
      <c r="F630" s="1">
        <f>6.11*EXP((17.27*C630)/(C630+237.3))</f>
        <v>6.11</v>
      </c>
      <c r="G630" s="1">
        <f>F630*D630*0.01</f>
        <v>0</v>
      </c>
      <c r="H630" s="1">
        <f>F630-G630</f>
        <v>6.11</v>
      </c>
      <c r="I630" s="1">
        <f>(4098*F630)/(237.3+C630)^2</f>
        <v>0.44464937670580801</v>
      </c>
      <c r="J630" s="1">
        <f>1013*((293-0.0065*1032)/293)^5.26</f>
        <v>896.81367090649962</v>
      </c>
      <c r="K630" s="1">
        <f>G630/(4.61*(273.15+C630))</f>
        <v>0</v>
      </c>
      <c r="L630" s="1">
        <f>(J630-G630)/(2.87*(273.15+C630))+K630</f>
        <v>1.1439818084491102</v>
      </c>
      <c r="M630" s="1">
        <f>(2.501-0.002361*C630)*10^6</f>
        <v>2501000</v>
      </c>
      <c r="N630" s="1">
        <f>1630*J630/M630</f>
        <v>0.58448871794386026</v>
      </c>
      <c r="O630" s="1">
        <f>MAX(B630:B640)</f>
        <v>0</v>
      </c>
      <c r="P630" s="1" t="e">
        <f>5.67*10^-8*(0.34-0.14*G630^0.5)*(273.15+C630)^4*(B630/O630)</f>
        <v>#DIV/0!</v>
      </c>
      <c r="Q630" s="1" t="e">
        <f>(1-0.23)*B630+P630</f>
        <v>#DIV/0!</v>
      </c>
      <c r="R630" s="1" t="e">
        <f>208/E630</f>
        <v>#DIV/0!</v>
      </c>
      <c r="S630" s="1" t="e">
        <f>(I630*Q630+L630*1004*H630/R630)/(I630+N630*(1+70/R630))</f>
        <v>#DIV/0!</v>
      </c>
      <c r="T630" s="1" t="e">
        <f>S630/(M630)*100000</f>
        <v>#DIV/0!</v>
      </c>
      <c r="U630" s="1">
        <v>628</v>
      </c>
      <c r="V630" s="1" t="e">
        <f>S630/Q630</f>
        <v>#DIV/0!</v>
      </c>
    </row>
    <row r="631" spans="1:22" x14ac:dyDescent="0.25">
      <c r="A631" s="2"/>
      <c r="F631" s="1">
        <f>6.11*EXP((17.27*C631)/(C631+237.3))</f>
        <v>6.11</v>
      </c>
      <c r="G631" s="1">
        <f>F631*D631*0.01</f>
        <v>0</v>
      </c>
      <c r="H631" s="1">
        <f>F631-G631</f>
        <v>6.11</v>
      </c>
      <c r="I631" s="1">
        <f>(4098*F631)/(237.3+C631)^2</f>
        <v>0.44464937670580801</v>
      </c>
      <c r="J631" s="1">
        <f>1013*((293-0.0065*1032)/293)^5.26</f>
        <v>896.81367090649962</v>
      </c>
      <c r="K631" s="1">
        <f>G631/(4.61*(273.15+C631))</f>
        <v>0</v>
      </c>
      <c r="L631" s="1">
        <f>(J631-G631)/(2.87*(273.15+C631))+K631</f>
        <v>1.1439818084491102</v>
      </c>
      <c r="M631" s="1">
        <f>(2.501-0.002361*C631)*10^6</f>
        <v>2501000</v>
      </c>
      <c r="N631" s="1">
        <f>1630*J631/M631</f>
        <v>0.58448871794386026</v>
      </c>
      <c r="O631" s="1">
        <f>MAX(B631:B641)</f>
        <v>0</v>
      </c>
      <c r="P631" s="1" t="e">
        <f>5.67*10^-8*(0.34-0.14*G631^0.5)*(273.15+C631)^4*(B631/O631)</f>
        <v>#DIV/0!</v>
      </c>
      <c r="Q631" s="1" t="e">
        <f>(1-0.23)*B631+P631</f>
        <v>#DIV/0!</v>
      </c>
      <c r="R631" s="1" t="e">
        <f>208/E631</f>
        <v>#DIV/0!</v>
      </c>
      <c r="S631" s="1" t="e">
        <f>(I631*Q631+L631*1004*H631/R631)/(I631+N631*(1+70/R631))</f>
        <v>#DIV/0!</v>
      </c>
      <c r="T631" s="1" t="e">
        <f>S631/(M631)*100000</f>
        <v>#DIV/0!</v>
      </c>
      <c r="U631" s="1">
        <v>629</v>
      </c>
      <c r="V631" s="1" t="e">
        <f>S631/Q631</f>
        <v>#DIV/0!</v>
      </c>
    </row>
    <row r="632" spans="1:22" x14ac:dyDescent="0.25">
      <c r="A632" s="2"/>
      <c r="F632" s="1">
        <f>6.11*EXP((17.27*C632)/(C632+237.3))</f>
        <v>6.11</v>
      </c>
      <c r="G632" s="1">
        <f>F632*D632*0.01</f>
        <v>0</v>
      </c>
      <c r="H632" s="1">
        <f>F632-G632</f>
        <v>6.11</v>
      </c>
      <c r="I632" s="1">
        <f>(4098*F632)/(237.3+C632)^2</f>
        <v>0.44464937670580801</v>
      </c>
      <c r="J632" s="1">
        <f>1013*((293-0.0065*1032)/293)^5.26</f>
        <v>896.81367090649962</v>
      </c>
      <c r="K632" s="1">
        <f>G632/(4.61*(273.15+C632))</f>
        <v>0</v>
      </c>
      <c r="L632" s="1">
        <f>(J632-G632)/(2.87*(273.15+C632))+K632</f>
        <v>1.1439818084491102</v>
      </c>
      <c r="M632" s="1">
        <f>(2.501-0.002361*C632)*10^6</f>
        <v>2501000</v>
      </c>
      <c r="N632" s="1">
        <f>1630*J632/M632</f>
        <v>0.58448871794386026</v>
      </c>
      <c r="O632" s="1">
        <f>MAX(B632:B642)</f>
        <v>0</v>
      </c>
      <c r="P632" s="1" t="e">
        <f>5.67*10^-8*(0.34-0.14*G632^0.5)*(273.15+C632)^4*(B632/O632)</f>
        <v>#DIV/0!</v>
      </c>
      <c r="Q632" s="1" t="e">
        <f>(1-0.23)*B632+P632</f>
        <v>#DIV/0!</v>
      </c>
      <c r="R632" s="1" t="e">
        <f>208/E632</f>
        <v>#DIV/0!</v>
      </c>
      <c r="S632" s="1" t="e">
        <f>(I632*Q632+L632*1004*H632/R632)/(I632+N632*(1+70/R632))</f>
        <v>#DIV/0!</v>
      </c>
      <c r="T632" s="1" t="e">
        <f>S632/(M632)*100000</f>
        <v>#DIV/0!</v>
      </c>
      <c r="U632" s="1">
        <v>630</v>
      </c>
      <c r="V632" s="1" t="e">
        <f>S632/Q632</f>
        <v>#DIV/0!</v>
      </c>
    </row>
    <row r="633" spans="1:22" x14ac:dyDescent="0.25">
      <c r="A633" s="2"/>
      <c r="F633" s="1">
        <f>6.11*EXP((17.27*C633)/(C633+237.3))</f>
        <v>6.11</v>
      </c>
      <c r="G633" s="1">
        <f>F633*D633*0.01</f>
        <v>0</v>
      </c>
      <c r="H633" s="1">
        <f>F633-G633</f>
        <v>6.11</v>
      </c>
      <c r="I633" s="1">
        <f>(4098*F633)/(237.3+C633)^2</f>
        <v>0.44464937670580801</v>
      </c>
      <c r="J633" s="1">
        <f>1013*((293-0.0065*1032)/293)^5.26</f>
        <v>896.81367090649962</v>
      </c>
      <c r="K633" s="1">
        <f>G633/(4.61*(273.15+C633))</f>
        <v>0</v>
      </c>
      <c r="L633" s="1">
        <f>(J633-G633)/(2.87*(273.15+C633))+K633</f>
        <v>1.1439818084491102</v>
      </c>
      <c r="M633" s="1">
        <f>(2.501-0.002361*C633)*10^6</f>
        <v>2501000</v>
      </c>
      <c r="N633" s="1">
        <f>1630*J633/M633</f>
        <v>0.58448871794386026</v>
      </c>
      <c r="O633" s="1">
        <f>MAX(B633:B643)</f>
        <v>0</v>
      </c>
      <c r="P633" s="1" t="e">
        <f>5.67*10^-8*(0.34-0.14*G633^0.5)*(273.15+C633)^4*(B633/O633)</f>
        <v>#DIV/0!</v>
      </c>
      <c r="Q633" s="1" t="e">
        <f>(1-0.23)*B633+P633</f>
        <v>#DIV/0!</v>
      </c>
      <c r="R633" s="1" t="e">
        <f>208/E633</f>
        <v>#DIV/0!</v>
      </c>
      <c r="S633" s="1" t="e">
        <f>(I633*Q633+L633*1004*H633/R633)/(I633+N633*(1+70/R633))</f>
        <v>#DIV/0!</v>
      </c>
      <c r="T633" s="1" t="e">
        <f>S633/(M633)*100000</f>
        <v>#DIV/0!</v>
      </c>
      <c r="U633" s="1">
        <v>631</v>
      </c>
      <c r="V633" s="1" t="e">
        <f>S633/Q633</f>
        <v>#DIV/0!</v>
      </c>
    </row>
    <row r="634" spans="1:22" x14ac:dyDescent="0.25">
      <c r="A634" s="2"/>
      <c r="F634" s="1">
        <f>6.11*EXP((17.27*C634)/(C634+237.3))</f>
        <v>6.11</v>
      </c>
      <c r="G634" s="1">
        <f>F634*D634*0.01</f>
        <v>0</v>
      </c>
      <c r="H634" s="1">
        <f>F634-G634</f>
        <v>6.11</v>
      </c>
      <c r="I634" s="1">
        <f>(4098*F634)/(237.3+C634)^2</f>
        <v>0.44464937670580801</v>
      </c>
      <c r="J634" s="1">
        <f>1013*((293-0.0065*1032)/293)^5.26</f>
        <v>896.81367090649962</v>
      </c>
      <c r="K634" s="1">
        <f>G634/(4.61*(273.15+C634))</f>
        <v>0</v>
      </c>
      <c r="L634" s="1">
        <f>(J634-G634)/(2.87*(273.15+C634))+K634</f>
        <v>1.1439818084491102</v>
      </c>
      <c r="M634" s="1">
        <f>(2.501-0.002361*C634)*10^6</f>
        <v>2501000</v>
      </c>
      <c r="N634" s="1">
        <f>1630*J634/M634</f>
        <v>0.58448871794386026</v>
      </c>
      <c r="O634" s="1">
        <f>MAX(B634:B644)</f>
        <v>0</v>
      </c>
      <c r="P634" s="1" t="e">
        <f>5.67*10^-8*(0.34-0.14*G634^0.5)*(273.15+C634)^4*(B634/O634)</f>
        <v>#DIV/0!</v>
      </c>
      <c r="Q634" s="1" t="e">
        <f>(1-0.23)*B634+P634</f>
        <v>#DIV/0!</v>
      </c>
      <c r="R634" s="1" t="e">
        <f>208/E634</f>
        <v>#DIV/0!</v>
      </c>
      <c r="S634" s="1" t="e">
        <f>(I634*Q634+L634*1004*H634/R634)/(I634+N634*(1+70/R634))</f>
        <v>#DIV/0!</v>
      </c>
      <c r="T634" s="1" t="e">
        <f>S634/(M634)*100000</f>
        <v>#DIV/0!</v>
      </c>
      <c r="U634" s="1">
        <v>632</v>
      </c>
      <c r="V634" s="1" t="e">
        <f>S634/Q634</f>
        <v>#DIV/0!</v>
      </c>
    </row>
    <row r="635" spans="1:22" x14ac:dyDescent="0.25">
      <c r="A635" s="2"/>
      <c r="F635" s="1">
        <f>6.11*EXP((17.27*C635)/(C635+237.3))</f>
        <v>6.11</v>
      </c>
      <c r="G635" s="1">
        <f>F635*D635*0.01</f>
        <v>0</v>
      </c>
      <c r="H635" s="1">
        <f>F635-G635</f>
        <v>6.11</v>
      </c>
      <c r="I635" s="1">
        <f>(4098*F635)/(237.3+C635)^2</f>
        <v>0.44464937670580801</v>
      </c>
      <c r="J635" s="1">
        <f>1013*((293-0.0065*1032)/293)^5.26</f>
        <v>896.81367090649962</v>
      </c>
      <c r="K635" s="1">
        <f>G635/(4.61*(273.15+C635))</f>
        <v>0</v>
      </c>
      <c r="L635" s="1">
        <f>(J635-G635)/(2.87*(273.15+C635))+K635</f>
        <v>1.1439818084491102</v>
      </c>
      <c r="M635" s="1">
        <f>(2.501-0.002361*C635)*10^6</f>
        <v>2501000</v>
      </c>
      <c r="N635" s="1">
        <f>1630*J635/M635</f>
        <v>0.58448871794386026</v>
      </c>
      <c r="O635" s="1">
        <f>MAX(B635:B645)</f>
        <v>0</v>
      </c>
      <c r="P635" s="1" t="e">
        <f>5.67*10^-8*(0.34-0.14*G635^0.5)*(273.15+C635)^4*(B635/O635)</f>
        <v>#DIV/0!</v>
      </c>
      <c r="Q635" s="1" t="e">
        <f>(1-0.23)*B635+P635</f>
        <v>#DIV/0!</v>
      </c>
      <c r="R635" s="1" t="e">
        <f>208/E635</f>
        <v>#DIV/0!</v>
      </c>
      <c r="S635" s="1" t="e">
        <f>(I635*Q635+L635*1004*H635/R635)/(I635+N635*(1+70/R635))</f>
        <v>#DIV/0!</v>
      </c>
      <c r="T635" s="1" t="e">
        <f>S635/(M635)*100000</f>
        <v>#DIV/0!</v>
      </c>
      <c r="U635" s="1">
        <v>633</v>
      </c>
      <c r="V635" s="1" t="e">
        <f>S635/Q635</f>
        <v>#DIV/0!</v>
      </c>
    </row>
    <row r="636" spans="1:22" x14ac:dyDescent="0.25">
      <c r="A636" s="2"/>
      <c r="F636" s="1">
        <f>6.11*EXP((17.27*C636)/(C636+237.3))</f>
        <v>6.11</v>
      </c>
      <c r="G636" s="1">
        <f>F636*D636*0.01</f>
        <v>0</v>
      </c>
      <c r="H636" s="1">
        <f>F636-G636</f>
        <v>6.11</v>
      </c>
      <c r="I636" s="1">
        <f>(4098*F636)/(237.3+C636)^2</f>
        <v>0.44464937670580801</v>
      </c>
      <c r="J636" s="1">
        <f>1013*((293-0.0065*1032)/293)^5.26</f>
        <v>896.81367090649962</v>
      </c>
      <c r="K636" s="1">
        <f>G636/(4.61*(273.15+C636))</f>
        <v>0</v>
      </c>
      <c r="L636" s="1">
        <f>(J636-G636)/(2.87*(273.15+C636))+K636</f>
        <v>1.1439818084491102</v>
      </c>
      <c r="M636" s="1">
        <f>(2.501-0.002361*C636)*10^6</f>
        <v>2501000</v>
      </c>
      <c r="N636" s="1">
        <f>1630*J636/M636</f>
        <v>0.58448871794386026</v>
      </c>
      <c r="O636" s="1">
        <f>MAX(B636:B646)</f>
        <v>0</v>
      </c>
      <c r="P636" s="1" t="e">
        <f>5.67*10^-8*(0.34-0.14*G636^0.5)*(273.15+C636)^4*(B636/O636)</f>
        <v>#DIV/0!</v>
      </c>
      <c r="Q636" s="1" t="e">
        <f>(1-0.23)*B636+P636</f>
        <v>#DIV/0!</v>
      </c>
      <c r="R636" s="1" t="e">
        <f>208/E636</f>
        <v>#DIV/0!</v>
      </c>
      <c r="S636" s="1" t="e">
        <f>(I636*Q636+L636*1004*H636/R636)/(I636+N636*(1+70/R636))</f>
        <v>#DIV/0!</v>
      </c>
      <c r="T636" s="1" t="e">
        <f>S636/(M636)*100000</f>
        <v>#DIV/0!</v>
      </c>
      <c r="U636" s="1">
        <v>634</v>
      </c>
      <c r="V636" s="1" t="e">
        <f>S636/Q636</f>
        <v>#DIV/0!</v>
      </c>
    </row>
    <row r="637" spans="1:22" x14ac:dyDescent="0.25">
      <c r="A637" s="2"/>
      <c r="F637" s="1">
        <f>6.11*EXP((17.27*C637)/(C637+237.3))</f>
        <v>6.11</v>
      </c>
      <c r="G637" s="1">
        <f>F637*D637*0.01</f>
        <v>0</v>
      </c>
      <c r="H637" s="1">
        <f>F637-G637</f>
        <v>6.11</v>
      </c>
      <c r="I637" s="1">
        <f>(4098*F637)/(237.3+C637)^2</f>
        <v>0.44464937670580801</v>
      </c>
      <c r="J637" s="1">
        <f>1013*((293-0.0065*1032)/293)^5.26</f>
        <v>896.81367090649962</v>
      </c>
      <c r="K637" s="1">
        <f>G637/(4.61*(273.15+C637))</f>
        <v>0</v>
      </c>
      <c r="L637" s="1">
        <f>(J637-G637)/(2.87*(273.15+C637))+K637</f>
        <v>1.1439818084491102</v>
      </c>
      <c r="M637" s="1">
        <f>(2.501-0.002361*C637)*10^6</f>
        <v>2501000</v>
      </c>
      <c r="N637" s="1">
        <f>1630*J637/M637</f>
        <v>0.58448871794386026</v>
      </c>
      <c r="O637" s="1">
        <f>MAX(B637:B647)</f>
        <v>0</v>
      </c>
      <c r="P637" s="1" t="e">
        <f>5.67*10^-8*(0.34-0.14*G637^0.5)*(273.15+C637)^4*(B637/O637)</f>
        <v>#DIV/0!</v>
      </c>
      <c r="Q637" s="1" t="e">
        <f>(1-0.23)*B637+P637</f>
        <v>#DIV/0!</v>
      </c>
      <c r="R637" s="1" t="e">
        <f>208/E637</f>
        <v>#DIV/0!</v>
      </c>
      <c r="S637" s="1" t="e">
        <f>(I637*Q637+L637*1004*H637/R637)/(I637+N637*(1+70/R637))</f>
        <v>#DIV/0!</v>
      </c>
      <c r="T637" s="1" t="e">
        <f>S637/(M637)*100000</f>
        <v>#DIV/0!</v>
      </c>
      <c r="U637" s="1">
        <v>635</v>
      </c>
      <c r="V637" s="1" t="e">
        <f>S637/Q637</f>
        <v>#DIV/0!</v>
      </c>
    </row>
    <row r="638" spans="1:22" x14ac:dyDescent="0.25">
      <c r="A638" s="2"/>
      <c r="F638" s="1">
        <f>6.11*EXP((17.27*C638)/(C638+237.3))</f>
        <v>6.11</v>
      </c>
      <c r="G638" s="1">
        <f>F638*D638*0.01</f>
        <v>0</v>
      </c>
      <c r="H638" s="1">
        <f>F638-G638</f>
        <v>6.11</v>
      </c>
      <c r="I638" s="1">
        <f>(4098*F638)/(237.3+C638)^2</f>
        <v>0.44464937670580801</v>
      </c>
      <c r="J638" s="1">
        <f>1013*((293-0.0065*1032)/293)^5.26</f>
        <v>896.81367090649962</v>
      </c>
      <c r="K638" s="1">
        <f>G638/(4.61*(273.15+C638))</f>
        <v>0</v>
      </c>
      <c r="L638" s="1">
        <f>(J638-G638)/(2.87*(273.15+C638))+K638</f>
        <v>1.1439818084491102</v>
      </c>
      <c r="M638" s="1">
        <f>(2.501-0.002361*C638)*10^6</f>
        <v>2501000</v>
      </c>
      <c r="N638" s="1">
        <f>1630*J638/M638</f>
        <v>0.58448871794386026</v>
      </c>
      <c r="O638" s="1">
        <f>MAX(B638:B648)</f>
        <v>0</v>
      </c>
      <c r="P638" s="1" t="e">
        <f>5.67*10^-8*(0.34-0.14*G638^0.5)*(273.15+C638)^4*(B638/O638)</f>
        <v>#DIV/0!</v>
      </c>
      <c r="Q638" s="1" t="e">
        <f>(1-0.23)*B638+P638</f>
        <v>#DIV/0!</v>
      </c>
      <c r="R638" s="1" t="e">
        <f>208/E638</f>
        <v>#DIV/0!</v>
      </c>
      <c r="S638" s="1" t="e">
        <f>(I638*Q638+L638*1004*H638/R638)/(I638+N638*(1+70/R638))</f>
        <v>#DIV/0!</v>
      </c>
      <c r="T638" s="1" t="e">
        <f>S638/(M638)*100000</f>
        <v>#DIV/0!</v>
      </c>
      <c r="U638" s="1">
        <v>636</v>
      </c>
      <c r="V638" s="1" t="e">
        <f>S638/Q638</f>
        <v>#DIV/0!</v>
      </c>
    </row>
    <row r="639" spans="1:22" x14ac:dyDescent="0.25">
      <c r="A639" s="2"/>
      <c r="F639" s="1">
        <f>6.11*EXP((17.27*C639)/(C639+237.3))</f>
        <v>6.11</v>
      </c>
      <c r="G639" s="1">
        <f>F639*D639*0.01</f>
        <v>0</v>
      </c>
      <c r="H639" s="1">
        <f>F639-G639</f>
        <v>6.11</v>
      </c>
      <c r="I639" s="1">
        <f>(4098*F639)/(237.3+C639)^2</f>
        <v>0.44464937670580801</v>
      </c>
      <c r="J639" s="1">
        <f>1013*((293-0.0065*1032)/293)^5.26</f>
        <v>896.81367090649962</v>
      </c>
      <c r="K639" s="1">
        <f>G639/(4.61*(273.15+C639))</f>
        <v>0</v>
      </c>
      <c r="L639" s="1">
        <f>(J639-G639)/(2.87*(273.15+C639))+K639</f>
        <v>1.1439818084491102</v>
      </c>
      <c r="M639" s="1">
        <f>(2.501-0.002361*C639)*10^6</f>
        <v>2501000</v>
      </c>
      <c r="N639" s="1">
        <f>1630*J639/M639</f>
        <v>0.58448871794386026</v>
      </c>
      <c r="O639" s="1">
        <f>MAX(B639:B649)</f>
        <v>0</v>
      </c>
      <c r="P639" s="1" t="e">
        <f>5.67*10^-8*(0.34-0.14*G639^0.5)*(273.15+C639)^4*(B639/O639)</f>
        <v>#DIV/0!</v>
      </c>
      <c r="Q639" s="1" t="e">
        <f>(1-0.23)*B639+P639</f>
        <v>#DIV/0!</v>
      </c>
      <c r="R639" s="1" t="e">
        <f>208/E639</f>
        <v>#DIV/0!</v>
      </c>
      <c r="S639" s="1" t="e">
        <f>(I639*Q639+L639*1004*H639/R639)/(I639+N639*(1+70/R639))</f>
        <v>#DIV/0!</v>
      </c>
      <c r="T639" s="1" t="e">
        <f>S639/(M639)*100000</f>
        <v>#DIV/0!</v>
      </c>
      <c r="U639" s="1">
        <v>637</v>
      </c>
      <c r="V639" s="1" t="e">
        <f>S639/Q639</f>
        <v>#DIV/0!</v>
      </c>
    </row>
    <row r="640" spans="1:22" x14ac:dyDescent="0.25">
      <c r="A640" s="2"/>
      <c r="F640" s="1">
        <f>6.11*EXP((17.27*C640)/(C640+237.3))</f>
        <v>6.11</v>
      </c>
      <c r="G640" s="1">
        <f>F640*D640*0.01</f>
        <v>0</v>
      </c>
      <c r="H640" s="1">
        <f>F640-G640</f>
        <v>6.11</v>
      </c>
      <c r="I640" s="1">
        <f>(4098*F640)/(237.3+C640)^2</f>
        <v>0.44464937670580801</v>
      </c>
      <c r="J640" s="1">
        <f>1013*((293-0.0065*1032)/293)^5.26</f>
        <v>896.81367090649962</v>
      </c>
      <c r="K640" s="1">
        <f>G640/(4.61*(273.15+C640))</f>
        <v>0</v>
      </c>
      <c r="L640" s="1">
        <f>(J640-G640)/(2.87*(273.15+C640))+K640</f>
        <v>1.1439818084491102</v>
      </c>
      <c r="M640" s="1">
        <f>(2.501-0.002361*C640)*10^6</f>
        <v>2501000</v>
      </c>
      <c r="N640" s="1">
        <f>1630*J640/M640</f>
        <v>0.58448871794386026</v>
      </c>
      <c r="O640" s="1">
        <f>MAX(B640:B650)</f>
        <v>0</v>
      </c>
      <c r="P640" s="1" t="e">
        <f>5.67*10^-8*(0.34-0.14*G640^0.5)*(273.15+C640)^4*(B640/O640)</f>
        <v>#DIV/0!</v>
      </c>
      <c r="Q640" s="1" t="e">
        <f>(1-0.23)*B640+P640</f>
        <v>#DIV/0!</v>
      </c>
      <c r="R640" s="1" t="e">
        <f>208/E640</f>
        <v>#DIV/0!</v>
      </c>
      <c r="S640" s="1" t="e">
        <f>(I640*Q640+L640*1004*H640/R640)/(I640+N640*(1+70/R640))</f>
        <v>#DIV/0!</v>
      </c>
      <c r="T640" s="1" t="e">
        <f>S640/(M640)*100000</f>
        <v>#DIV/0!</v>
      </c>
      <c r="U640" s="1">
        <v>638</v>
      </c>
      <c r="V640" s="1" t="e">
        <f>S640/Q640</f>
        <v>#DIV/0!</v>
      </c>
    </row>
    <row r="641" spans="1:22" x14ac:dyDescent="0.25">
      <c r="A641" s="2"/>
      <c r="F641" s="1">
        <f>6.11*EXP((17.27*C641)/(C641+237.3))</f>
        <v>6.11</v>
      </c>
      <c r="G641" s="1">
        <f>F641*D641*0.01</f>
        <v>0</v>
      </c>
      <c r="H641" s="1">
        <f>F641-G641</f>
        <v>6.11</v>
      </c>
      <c r="I641" s="1">
        <f>(4098*F641)/(237.3+C641)^2</f>
        <v>0.44464937670580801</v>
      </c>
      <c r="J641" s="1">
        <f>1013*((293-0.0065*1032)/293)^5.26</f>
        <v>896.81367090649962</v>
      </c>
      <c r="K641" s="1">
        <f>G641/(4.61*(273.15+C641))</f>
        <v>0</v>
      </c>
      <c r="L641" s="1">
        <f>(J641-G641)/(2.87*(273.15+C641))+K641</f>
        <v>1.1439818084491102</v>
      </c>
      <c r="M641" s="1">
        <f>(2.501-0.002361*C641)*10^6</f>
        <v>2501000</v>
      </c>
      <c r="N641" s="1">
        <f>1630*J641/M641</f>
        <v>0.58448871794386026</v>
      </c>
      <c r="O641" s="1">
        <f>MAX(B641:B651)</f>
        <v>0</v>
      </c>
      <c r="P641" s="1" t="e">
        <f>5.67*10^-8*(0.34-0.14*G641^0.5)*(273.15+C641)^4*(B641/O641)</f>
        <v>#DIV/0!</v>
      </c>
      <c r="Q641" s="1" t="e">
        <f>(1-0.23)*B641+P641</f>
        <v>#DIV/0!</v>
      </c>
      <c r="R641" s="1" t="e">
        <f>208/E641</f>
        <v>#DIV/0!</v>
      </c>
      <c r="S641" s="1" t="e">
        <f>(I641*Q641+L641*1004*H641/R641)/(I641+N641*(1+70/R641))</f>
        <v>#DIV/0!</v>
      </c>
      <c r="T641" s="1" t="e">
        <f>S641/(M641)*100000</f>
        <v>#DIV/0!</v>
      </c>
      <c r="U641" s="1">
        <v>639</v>
      </c>
      <c r="V641" s="1" t="e">
        <f>S641/Q641</f>
        <v>#DIV/0!</v>
      </c>
    </row>
    <row r="642" spans="1:22" x14ac:dyDescent="0.25">
      <c r="A642" s="2"/>
      <c r="F642" s="1">
        <f>6.11*EXP((17.27*C642)/(C642+237.3))</f>
        <v>6.11</v>
      </c>
      <c r="G642" s="1">
        <f>F642*D642*0.01</f>
        <v>0</v>
      </c>
      <c r="H642" s="1">
        <f>F642-G642</f>
        <v>6.11</v>
      </c>
      <c r="I642" s="1">
        <f>(4098*F642)/(237.3+C642)^2</f>
        <v>0.44464937670580801</v>
      </c>
      <c r="J642" s="1">
        <f>1013*((293-0.0065*1032)/293)^5.26</f>
        <v>896.81367090649962</v>
      </c>
      <c r="K642" s="1">
        <f>G642/(4.61*(273.15+C642))</f>
        <v>0</v>
      </c>
      <c r="L642" s="1">
        <f>(J642-G642)/(2.87*(273.15+C642))+K642</f>
        <v>1.1439818084491102</v>
      </c>
      <c r="M642" s="1">
        <f>(2.501-0.002361*C642)*10^6</f>
        <v>2501000</v>
      </c>
      <c r="N642" s="1">
        <f>1630*J642/M642</f>
        <v>0.58448871794386026</v>
      </c>
      <c r="O642" s="1">
        <f>MAX(B642:B652)</f>
        <v>0</v>
      </c>
      <c r="P642" s="1" t="e">
        <f>5.67*10^-8*(0.34-0.14*G642^0.5)*(273.15+C642)^4*(B642/O642)</f>
        <v>#DIV/0!</v>
      </c>
      <c r="Q642" s="1" t="e">
        <f>(1-0.23)*B642+P642</f>
        <v>#DIV/0!</v>
      </c>
      <c r="R642" s="1" t="e">
        <f>208/E642</f>
        <v>#DIV/0!</v>
      </c>
      <c r="S642" s="1" t="e">
        <f>(I642*Q642+L642*1004*H642/R642)/(I642+N642*(1+70/R642))</f>
        <v>#DIV/0!</v>
      </c>
      <c r="T642" s="1" t="e">
        <f>S642/(M642)*100000</f>
        <v>#DIV/0!</v>
      </c>
      <c r="U642" s="1">
        <v>640</v>
      </c>
      <c r="V642" s="1" t="e">
        <f>S642/Q642</f>
        <v>#DIV/0!</v>
      </c>
    </row>
    <row r="643" spans="1:22" x14ac:dyDescent="0.25">
      <c r="A643" s="2"/>
      <c r="F643" s="1">
        <f>6.11*EXP((17.27*C643)/(C643+237.3))</f>
        <v>6.11</v>
      </c>
      <c r="G643" s="1">
        <f>F643*D643*0.01</f>
        <v>0</v>
      </c>
      <c r="H643" s="1">
        <f>F643-G643</f>
        <v>6.11</v>
      </c>
      <c r="I643" s="1">
        <f>(4098*F643)/(237.3+C643)^2</f>
        <v>0.44464937670580801</v>
      </c>
      <c r="J643" s="1">
        <f>1013*((293-0.0065*1032)/293)^5.26</f>
        <v>896.81367090649962</v>
      </c>
      <c r="K643" s="1">
        <f>G643/(4.61*(273.15+C643))</f>
        <v>0</v>
      </c>
      <c r="L643" s="1">
        <f>(J643-G643)/(2.87*(273.15+C643))+K643</f>
        <v>1.1439818084491102</v>
      </c>
      <c r="M643" s="1">
        <f>(2.501-0.002361*C643)*10^6</f>
        <v>2501000</v>
      </c>
      <c r="N643" s="1">
        <f>1630*J643/M643</f>
        <v>0.58448871794386026</v>
      </c>
      <c r="O643" s="1">
        <f>MAX(B643:B653)</f>
        <v>0</v>
      </c>
      <c r="P643" s="1" t="e">
        <f>5.67*10^-8*(0.34-0.14*G643^0.5)*(273.15+C643)^4*(B643/O643)</f>
        <v>#DIV/0!</v>
      </c>
      <c r="Q643" s="1" t="e">
        <f>(1-0.23)*B643+P643</f>
        <v>#DIV/0!</v>
      </c>
      <c r="R643" s="1" t="e">
        <f>208/E643</f>
        <v>#DIV/0!</v>
      </c>
      <c r="S643" s="1" t="e">
        <f>(I643*Q643+L643*1004*H643/R643)/(I643+N643*(1+70/R643))</f>
        <v>#DIV/0!</v>
      </c>
      <c r="T643" s="1" t="e">
        <f>S643/(M643)*100000</f>
        <v>#DIV/0!</v>
      </c>
      <c r="U643" s="1">
        <v>641</v>
      </c>
      <c r="V643" s="1" t="e">
        <f>S643/Q643</f>
        <v>#DIV/0!</v>
      </c>
    </row>
    <row r="644" spans="1:22" x14ac:dyDescent="0.25">
      <c r="A644" s="2"/>
      <c r="F644" s="1">
        <f>6.11*EXP((17.27*C644)/(C644+237.3))</f>
        <v>6.11</v>
      </c>
      <c r="G644" s="1">
        <f>F644*D644*0.01</f>
        <v>0</v>
      </c>
      <c r="H644" s="1">
        <f>F644-G644</f>
        <v>6.11</v>
      </c>
      <c r="I644" s="1">
        <f>(4098*F644)/(237.3+C644)^2</f>
        <v>0.44464937670580801</v>
      </c>
      <c r="J644" s="1">
        <f>1013*((293-0.0065*1032)/293)^5.26</f>
        <v>896.81367090649962</v>
      </c>
      <c r="K644" s="1">
        <f>G644/(4.61*(273.15+C644))</f>
        <v>0</v>
      </c>
      <c r="L644" s="1">
        <f>(J644-G644)/(2.87*(273.15+C644))+K644</f>
        <v>1.1439818084491102</v>
      </c>
      <c r="M644" s="1">
        <f>(2.501-0.002361*C644)*10^6</f>
        <v>2501000</v>
      </c>
      <c r="N644" s="1">
        <f>1630*J644/M644</f>
        <v>0.58448871794386026</v>
      </c>
      <c r="O644" s="1">
        <f>MAX(B644:B654)</f>
        <v>0</v>
      </c>
      <c r="P644" s="1" t="e">
        <f>5.67*10^-8*(0.34-0.14*G644^0.5)*(273.15+C644)^4*(B644/O644)</f>
        <v>#DIV/0!</v>
      </c>
      <c r="Q644" s="1" t="e">
        <f>(1-0.23)*B644+P644</f>
        <v>#DIV/0!</v>
      </c>
      <c r="R644" s="1" t="e">
        <f>208/E644</f>
        <v>#DIV/0!</v>
      </c>
      <c r="S644" s="1" t="e">
        <f>(I644*Q644+L644*1004*H644/R644)/(I644+N644*(1+70/R644))</f>
        <v>#DIV/0!</v>
      </c>
      <c r="T644" s="1" t="e">
        <f>S644/(M644)*100000</f>
        <v>#DIV/0!</v>
      </c>
      <c r="U644" s="1">
        <v>642</v>
      </c>
      <c r="V644" s="1" t="e">
        <f>S644/Q644</f>
        <v>#DIV/0!</v>
      </c>
    </row>
    <row r="645" spans="1:22" x14ac:dyDescent="0.25">
      <c r="A645" s="2"/>
      <c r="F645" s="1">
        <f>6.11*EXP((17.27*C645)/(C645+237.3))</f>
        <v>6.11</v>
      </c>
      <c r="G645" s="1">
        <f>F645*D645*0.01</f>
        <v>0</v>
      </c>
      <c r="H645" s="1">
        <f>F645-G645</f>
        <v>6.11</v>
      </c>
      <c r="I645" s="1">
        <f>(4098*F645)/(237.3+C645)^2</f>
        <v>0.44464937670580801</v>
      </c>
      <c r="J645" s="1">
        <f>1013*((293-0.0065*1032)/293)^5.26</f>
        <v>896.81367090649962</v>
      </c>
      <c r="K645" s="1">
        <f>G645/(4.61*(273.15+C645))</f>
        <v>0</v>
      </c>
      <c r="L645" s="1">
        <f>(J645-G645)/(2.87*(273.15+C645))+K645</f>
        <v>1.1439818084491102</v>
      </c>
      <c r="M645" s="1">
        <f>(2.501-0.002361*C645)*10^6</f>
        <v>2501000</v>
      </c>
      <c r="N645" s="1">
        <f>1630*J645/M645</f>
        <v>0.58448871794386026</v>
      </c>
      <c r="O645" s="1">
        <f>MAX(B645:B655)</f>
        <v>0</v>
      </c>
      <c r="P645" s="1" t="e">
        <f>5.67*10^-8*(0.34-0.14*G645^0.5)*(273.15+C645)^4*(B645/O645)</f>
        <v>#DIV/0!</v>
      </c>
      <c r="Q645" s="1" t="e">
        <f>(1-0.23)*B645+P645</f>
        <v>#DIV/0!</v>
      </c>
      <c r="R645" s="1" t="e">
        <f>208/E645</f>
        <v>#DIV/0!</v>
      </c>
      <c r="S645" s="1" t="e">
        <f>(I645*Q645+L645*1004*H645/R645)/(I645+N645*(1+70/R645))</f>
        <v>#DIV/0!</v>
      </c>
      <c r="T645" s="1" t="e">
        <f>S645/(M645)*100000</f>
        <v>#DIV/0!</v>
      </c>
      <c r="U645" s="1">
        <v>643</v>
      </c>
      <c r="V645" s="1" t="e">
        <f>S645/Q645</f>
        <v>#DIV/0!</v>
      </c>
    </row>
    <row r="646" spans="1:22" x14ac:dyDescent="0.25">
      <c r="A646" s="2"/>
      <c r="F646" s="1">
        <f>6.11*EXP((17.27*C646)/(C646+237.3))</f>
        <v>6.11</v>
      </c>
      <c r="G646" s="1">
        <f>F646*D646*0.01</f>
        <v>0</v>
      </c>
      <c r="H646" s="1">
        <f>F646-G646</f>
        <v>6.11</v>
      </c>
      <c r="I646" s="1">
        <f>(4098*F646)/(237.3+C646)^2</f>
        <v>0.44464937670580801</v>
      </c>
      <c r="J646" s="1">
        <f>1013*((293-0.0065*1032)/293)^5.26</f>
        <v>896.81367090649962</v>
      </c>
      <c r="K646" s="1">
        <f>G646/(4.61*(273.15+C646))</f>
        <v>0</v>
      </c>
      <c r="L646" s="1">
        <f>(J646-G646)/(2.87*(273.15+C646))+K646</f>
        <v>1.1439818084491102</v>
      </c>
      <c r="M646" s="1">
        <f>(2.501-0.002361*C646)*10^6</f>
        <v>2501000</v>
      </c>
      <c r="N646" s="1">
        <f>1630*J646/M646</f>
        <v>0.58448871794386026</v>
      </c>
      <c r="O646" s="1">
        <f>MAX(B646:B656)</f>
        <v>0</v>
      </c>
      <c r="P646" s="1" t="e">
        <f>5.67*10^-8*(0.34-0.14*G646^0.5)*(273.15+C646)^4*(B646/O646)</f>
        <v>#DIV/0!</v>
      </c>
      <c r="Q646" s="1" t="e">
        <f>(1-0.23)*B646+P646</f>
        <v>#DIV/0!</v>
      </c>
      <c r="R646" s="1" t="e">
        <f>208/E646</f>
        <v>#DIV/0!</v>
      </c>
      <c r="S646" s="1" t="e">
        <f>(I646*Q646+L646*1004*H646/R646)/(I646+N646*(1+70/R646))</f>
        <v>#DIV/0!</v>
      </c>
      <c r="T646" s="1" t="e">
        <f>S646/(M646)*100000</f>
        <v>#DIV/0!</v>
      </c>
      <c r="U646" s="1">
        <v>644</v>
      </c>
      <c r="V646" s="1" t="e">
        <f>S646/Q646</f>
        <v>#DIV/0!</v>
      </c>
    </row>
    <row r="647" spans="1:22" x14ac:dyDescent="0.25">
      <c r="A647" s="2"/>
      <c r="F647" s="1">
        <f>6.11*EXP((17.27*C647)/(C647+237.3))</f>
        <v>6.11</v>
      </c>
      <c r="G647" s="1">
        <f>F647*D647*0.01</f>
        <v>0</v>
      </c>
      <c r="H647" s="1">
        <f>F647-G647</f>
        <v>6.11</v>
      </c>
      <c r="I647" s="1">
        <f>(4098*F647)/(237.3+C647)^2</f>
        <v>0.44464937670580801</v>
      </c>
      <c r="J647" s="1">
        <f>1013*((293-0.0065*1032)/293)^5.26</f>
        <v>896.81367090649962</v>
      </c>
      <c r="K647" s="1">
        <f>G647/(4.61*(273.15+C647))</f>
        <v>0</v>
      </c>
      <c r="L647" s="1">
        <f>(J647-G647)/(2.87*(273.15+C647))+K647</f>
        <v>1.1439818084491102</v>
      </c>
      <c r="M647" s="1">
        <f>(2.501-0.002361*C647)*10^6</f>
        <v>2501000</v>
      </c>
      <c r="N647" s="1">
        <f>1630*J647/M647</f>
        <v>0.58448871794386026</v>
      </c>
      <c r="O647" s="1">
        <f>MAX(B647:B657)</f>
        <v>0</v>
      </c>
      <c r="P647" s="1" t="e">
        <f>5.67*10^-8*(0.34-0.14*G647^0.5)*(273.15+C647)^4*(B647/O647)</f>
        <v>#DIV/0!</v>
      </c>
      <c r="Q647" s="1" t="e">
        <f>(1-0.23)*B647+P647</f>
        <v>#DIV/0!</v>
      </c>
      <c r="R647" s="1" t="e">
        <f>208/E647</f>
        <v>#DIV/0!</v>
      </c>
      <c r="S647" s="1" t="e">
        <f>(I647*Q647+L647*1004*H647/R647)/(I647+N647*(1+70/R647))</f>
        <v>#DIV/0!</v>
      </c>
      <c r="T647" s="1" t="e">
        <f>S647/(M647)*100000</f>
        <v>#DIV/0!</v>
      </c>
      <c r="U647" s="1">
        <v>645</v>
      </c>
      <c r="V647" s="1" t="e">
        <f>S647/Q647</f>
        <v>#DIV/0!</v>
      </c>
    </row>
    <row r="648" spans="1:22" x14ac:dyDescent="0.25">
      <c r="A648" s="2"/>
      <c r="F648" s="1">
        <f>6.11*EXP((17.27*C648)/(C648+237.3))</f>
        <v>6.11</v>
      </c>
      <c r="G648" s="1">
        <f>F648*D648*0.01</f>
        <v>0</v>
      </c>
      <c r="H648" s="1">
        <f>F648-G648</f>
        <v>6.11</v>
      </c>
      <c r="I648" s="1">
        <f>(4098*F648)/(237.3+C648)^2</f>
        <v>0.44464937670580801</v>
      </c>
      <c r="J648" s="1">
        <f>1013*((293-0.0065*1032)/293)^5.26</f>
        <v>896.81367090649962</v>
      </c>
      <c r="K648" s="1">
        <f>G648/(4.61*(273.15+C648))</f>
        <v>0</v>
      </c>
      <c r="L648" s="1">
        <f>(J648-G648)/(2.87*(273.15+C648))+K648</f>
        <v>1.1439818084491102</v>
      </c>
      <c r="M648" s="1">
        <f>(2.501-0.002361*C648)*10^6</f>
        <v>2501000</v>
      </c>
      <c r="N648" s="1">
        <f>1630*J648/M648</f>
        <v>0.58448871794386026</v>
      </c>
      <c r="O648" s="1">
        <f>MAX(B648:B658)</f>
        <v>0</v>
      </c>
      <c r="P648" s="1" t="e">
        <f>5.67*10^-8*(0.34-0.14*G648^0.5)*(273.15+C648)^4*(B648/O648)</f>
        <v>#DIV/0!</v>
      </c>
      <c r="Q648" s="1" t="e">
        <f>(1-0.23)*B648+P648</f>
        <v>#DIV/0!</v>
      </c>
      <c r="R648" s="1" t="e">
        <f>208/E648</f>
        <v>#DIV/0!</v>
      </c>
      <c r="S648" s="1" t="e">
        <f>(I648*Q648+L648*1004*H648/R648)/(I648+N648*(1+70/R648))</f>
        <v>#DIV/0!</v>
      </c>
      <c r="T648" s="1" t="e">
        <f>S648/(M648)*100000</f>
        <v>#DIV/0!</v>
      </c>
      <c r="U648" s="1">
        <v>646</v>
      </c>
      <c r="V648" s="1" t="e">
        <f>S648/Q648</f>
        <v>#DIV/0!</v>
      </c>
    </row>
    <row r="649" spans="1:22" x14ac:dyDescent="0.25">
      <c r="A649" s="2"/>
      <c r="F649" s="1">
        <f>6.11*EXP((17.27*C649)/(C649+237.3))</f>
        <v>6.11</v>
      </c>
      <c r="G649" s="1">
        <f>F649*D649*0.01</f>
        <v>0</v>
      </c>
      <c r="H649" s="1">
        <f>F649-G649</f>
        <v>6.11</v>
      </c>
      <c r="I649" s="1">
        <f>(4098*F649)/(237.3+C649)^2</f>
        <v>0.44464937670580801</v>
      </c>
      <c r="J649" s="1">
        <f>1013*((293-0.0065*1032)/293)^5.26</f>
        <v>896.81367090649962</v>
      </c>
      <c r="K649" s="1">
        <f>G649/(4.61*(273.15+C649))</f>
        <v>0</v>
      </c>
      <c r="L649" s="1">
        <f>(J649-G649)/(2.87*(273.15+C649))+K649</f>
        <v>1.1439818084491102</v>
      </c>
      <c r="M649" s="1">
        <f>(2.501-0.002361*C649)*10^6</f>
        <v>2501000</v>
      </c>
      <c r="N649" s="1">
        <f>1630*J649/M649</f>
        <v>0.58448871794386026</v>
      </c>
      <c r="O649" s="1">
        <f>MAX(B649:B659)</f>
        <v>0</v>
      </c>
      <c r="P649" s="1" t="e">
        <f>5.67*10^-8*(0.34-0.14*G649^0.5)*(273.15+C649)^4*(B649/O649)</f>
        <v>#DIV/0!</v>
      </c>
      <c r="Q649" s="1" t="e">
        <f>(1-0.23)*B649+P649</f>
        <v>#DIV/0!</v>
      </c>
      <c r="R649" s="1" t="e">
        <f>208/E649</f>
        <v>#DIV/0!</v>
      </c>
      <c r="S649" s="1" t="e">
        <f>(I649*Q649+L649*1004*H649/R649)/(I649+N649*(1+70/R649))</f>
        <v>#DIV/0!</v>
      </c>
      <c r="T649" s="1" t="e">
        <f>S649/(M649)*100000</f>
        <v>#DIV/0!</v>
      </c>
      <c r="U649" s="1">
        <v>647</v>
      </c>
      <c r="V649" s="1" t="e">
        <f>S649/Q649</f>
        <v>#DIV/0!</v>
      </c>
    </row>
    <row r="650" spans="1:22" x14ac:dyDescent="0.25">
      <c r="A650" s="2"/>
      <c r="F650" s="1">
        <f>6.11*EXP((17.27*C650)/(C650+237.3))</f>
        <v>6.11</v>
      </c>
      <c r="G650" s="1">
        <f>F650*D650*0.01</f>
        <v>0</v>
      </c>
      <c r="H650" s="1">
        <f>F650-G650</f>
        <v>6.11</v>
      </c>
      <c r="I650" s="1">
        <f>(4098*F650)/(237.3+C650)^2</f>
        <v>0.44464937670580801</v>
      </c>
      <c r="J650" s="1">
        <f>1013*((293-0.0065*1032)/293)^5.26</f>
        <v>896.81367090649962</v>
      </c>
      <c r="K650" s="1">
        <f>G650/(4.61*(273.15+C650))</f>
        <v>0</v>
      </c>
      <c r="L650" s="1">
        <f>(J650-G650)/(2.87*(273.15+C650))+K650</f>
        <v>1.1439818084491102</v>
      </c>
      <c r="M650" s="1">
        <f>(2.501-0.002361*C650)*10^6</f>
        <v>2501000</v>
      </c>
      <c r="N650" s="1">
        <f>1630*J650/M650</f>
        <v>0.58448871794386026</v>
      </c>
      <c r="O650" s="1">
        <f>MAX(B650:B660)</f>
        <v>0</v>
      </c>
      <c r="P650" s="1" t="e">
        <f>5.67*10^-8*(0.34-0.14*G650^0.5)*(273.15+C650)^4*(B650/O650)</f>
        <v>#DIV/0!</v>
      </c>
      <c r="Q650" s="1" t="e">
        <f>(1-0.23)*B650+P650</f>
        <v>#DIV/0!</v>
      </c>
      <c r="R650" s="1" t="e">
        <f>208/E650</f>
        <v>#DIV/0!</v>
      </c>
      <c r="S650" s="1" t="e">
        <f>(I650*Q650+L650*1004*H650/R650)/(I650+N650*(1+70/R650))</f>
        <v>#DIV/0!</v>
      </c>
      <c r="T650" s="1" t="e">
        <f>S650/(M650)*100000</f>
        <v>#DIV/0!</v>
      </c>
      <c r="U650" s="1">
        <v>648</v>
      </c>
      <c r="V650" s="1" t="e">
        <f>S650/Q650</f>
        <v>#DIV/0!</v>
      </c>
    </row>
    <row r="651" spans="1:22" x14ac:dyDescent="0.25">
      <c r="A651" s="2"/>
      <c r="F651" s="1">
        <f>6.11*EXP((17.27*C651)/(C651+237.3))</f>
        <v>6.11</v>
      </c>
      <c r="G651" s="1">
        <f>F651*D651*0.01</f>
        <v>0</v>
      </c>
      <c r="H651" s="1">
        <f>F651-G651</f>
        <v>6.11</v>
      </c>
      <c r="I651" s="1">
        <f>(4098*F651)/(237.3+C651)^2</f>
        <v>0.44464937670580801</v>
      </c>
      <c r="J651" s="1">
        <f>1013*((293-0.0065*1032)/293)^5.26</f>
        <v>896.81367090649962</v>
      </c>
      <c r="K651" s="1">
        <f>G651/(4.61*(273.15+C651))</f>
        <v>0</v>
      </c>
      <c r="L651" s="1">
        <f>(J651-G651)/(2.87*(273.15+C651))+K651</f>
        <v>1.1439818084491102</v>
      </c>
      <c r="M651" s="1">
        <f>(2.501-0.002361*C651)*10^6</f>
        <v>2501000</v>
      </c>
      <c r="N651" s="1">
        <f>1630*J651/M651</f>
        <v>0.58448871794386026</v>
      </c>
      <c r="O651" s="1">
        <f>MAX(B651:B661)</f>
        <v>0</v>
      </c>
      <c r="P651" s="1" t="e">
        <f>5.67*10^-8*(0.34-0.14*G651^0.5)*(273.15+C651)^4*(B651/O651)</f>
        <v>#DIV/0!</v>
      </c>
      <c r="Q651" s="1" t="e">
        <f>(1-0.23)*B651+P651</f>
        <v>#DIV/0!</v>
      </c>
      <c r="R651" s="1" t="e">
        <f>208/E651</f>
        <v>#DIV/0!</v>
      </c>
      <c r="S651" s="1" t="e">
        <f>(I651*Q651+L651*1004*H651/R651)/(I651+N651*(1+70/R651))</f>
        <v>#DIV/0!</v>
      </c>
      <c r="T651" s="1" t="e">
        <f>S651/(M651)*100000</f>
        <v>#DIV/0!</v>
      </c>
      <c r="U651" s="1">
        <v>649</v>
      </c>
      <c r="V651" s="1" t="e">
        <f>S651/Q651</f>
        <v>#DIV/0!</v>
      </c>
    </row>
    <row r="652" spans="1:22" x14ac:dyDescent="0.25">
      <c r="A652" s="2"/>
      <c r="F652" s="1">
        <f>6.11*EXP((17.27*C652)/(C652+237.3))</f>
        <v>6.11</v>
      </c>
      <c r="G652" s="1">
        <f>F652*D652*0.01</f>
        <v>0</v>
      </c>
      <c r="H652" s="1">
        <f>F652-G652</f>
        <v>6.11</v>
      </c>
      <c r="I652" s="1">
        <f>(4098*F652)/(237.3+C652)^2</f>
        <v>0.44464937670580801</v>
      </c>
      <c r="J652" s="1">
        <f>1013*((293-0.0065*1032)/293)^5.26</f>
        <v>896.81367090649962</v>
      </c>
      <c r="K652" s="1">
        <f>G652/(4.61*(273.15+C652))</f>
        <v>0</v>
      </c>
      <c r="L652" s="1">
        <f>(J652-G652)/(2.87*(273.15+C652))+K652</f>
        <v>1.1439818084491102</v>
      </c>
      <c r="M652" s="1">
        <f>(2.501-0.002361*C652)*10^6</f>
        <v>2501000</v>
      </c>
      <c r="N652" s="1">
        <f>1630*J652/M652</f>
        <v>0.58448871794386026</v>
      </c>
      <c r="O652" s="1">
        <f>MAX(B652:B662)</f>
        <v>0</v>
      </c>
      <c r="P652" s="1" t="e">
        <f>5.67*10^-8*(0.34-0.14*G652^0.5)*(273.15+C652)^4*(B652/O652)</f>
        <v>#DIV/0!</v>
      </c>
      <c r="Q652" s="1" t="e">
        <f>(1-0.23)*B652+P652</f>
        <v>#DIV/0!</v>
      </c>
      <c r="R652" s="1" t="e">
        <f>208/E652</f>
        <v>#DIV/0!</v>
      </c>
      <c r="S652" s="1" t="e">
        <f>(I652*Q652+L652*1004*H652/R652)/(I652+N652*(1+70/R652))</f>
        <v>#DIV/0!</v>
      </c>
      <c r="T652" s="1" t="e">
        <f>S652/(M652)*100000</f>
        <v>#DIV/0!</v>
      </c>
      <c r="U652" s="1">
        <v>650</v>
      </c>
      <c r="V652" s="1" t="e">
        <f>S652/Q652</f>
        <v>#DIV/0!</v>
      </c>
    </row>
    <row r="653" spans="1:22" x14ac:dyDescent="0.25">
      <c r="A653" s="2"/>
      <c r="F653" s="1">
        <f>6.11*EXP((17.27*C653)/(C653+237.3))</f>
        <v>6.11</v>
      </c>
      <c r="G653" s="1">
        <f>F653*D653*0.01</f>
        <v>0</v>
      </c>
      <c r="H653" s="1">
        <f>F653-G653</f>
        <v>6.11</v>
      </c>
      <c r="I653" s="1">
        <f>(4098*F653)/(237.3+C653)^2</f>
        <v>0.44464937670580801</v>
      </c>
      <c r="J653" s="1">
        <f>1013*((293-0.0065*1032)/293)^5.26</f>
        <v>896.81367090649962</v>
      </c>
      <c r="K653" s="1">
        <f>G653/(4.61*(273.15+C653))</f>
        <v>0</v>
      </c>
      <c r="L653" s="1">
        <f>(J653-G653)/(2.87*(273.15+C653))+K653</f>
        <v>1.1439818084491102</v>
      </c>
      <c r="M653" s="1">
        <f>(2.501-0.002361*C653)*10^6</f>
        <v>2501000</v>
      </c>
      <c r="N653" s="1">
        <f>1630*J653/M653</f>
        <v>0.58448871794386026</v>
      </c>
      <c r="O653" s="1">
        <f>MAX(B653:B663)</f>
        <v>0</v>
      </c>
      <c r="P653" s="1" t="e">
        <f>5.67*10^-8*(0.34-0.14*G653^0.5)*(273.15+C653)^4*(B653/O653)</f>
        <v>#DIV/0!</v>
      </c>
      <c r="Q653" s="1" t="e">
        <f>(1-0.23)*B653+P653</f>
        <v>#DIV/0!</v>
      </c>
      <c r="R653" s="1" t="e">
        <f>208/E653</f>
        <v>#DIV/0!</v>
      </c>
      <c r="S653" s="1" t="e">
        <f>(I653*Q653+L653*1004*H653/R653)/(I653+N653*(1+70/R653))</f>
        <v>#DIV/0!</v>
      </c>
      <c r="T653" s="1" t="e">
        <f>S653/(M653)*100000</f>
        <v>#DIV/0!</v>
      </c>
      <c r="U653" s="1">
        <v>651</v>
      </c>
      <c r="V653" s="1" t="e">
        <f>S653/Q653</f>
        <v>#DIV/0!</v>
      </c>
    </row>
    <row r="654" spans="1:22" x14ac:dyDescent="0.25">
      <c r="A654" s="2"/>
      <c r="F654" s="1">
        <f>6.11*EXP((17.27*C654)/(C654+237.3))</f>
        <v>6.11</v>
      </c>
      <c r="G654" s="1">
        <f>F654*D654*0.01</f>
        <v>0</v>
      </c>
      <c r="H654" s="1">
        <f>F654-G654</f>
        <v>6.11</v>
      </c>
      <c r="I654" s="1">
        <f>(4098*F654)/(237.3+C654)^2</f>
        <v>0.44464937670580801</v>
      </c>
      <c r="J654" s="1">
        <f>1013*((293-0.0065*1032)/293)^5.26</f>
        <v>896.81367090649962</v>
      </c>
      <c r="K654" s="1">
        <f>G654/(4.61*(273.15+C654))</f>
        <v>0</v>
      </c>
      <c r="L654" s="1">
        <f>(J654-G654)/(2.87*(273.15+C654))+K654</f>
        <v>1.1439818084491102</v>
      </c>
      <c r="M654" s="1">
        <f>(2.501-0.002361*C654)*10^6</f>
        <v>2501000</v>
      </c>
      <c r="N654" s="1">
        <f>1630*J654/M654</f>
        <v>0.58448871794386026</v>
      </c>
      <c r="O654" s="1">
        <f>MAX(B654:B664)</f>
        <v>0</v>
      </c>
      <c r="P654" s="1" t="e">
        <f>5.67*10^-8*(0.34-0.14*G654^0.5)*(273.15+C654)^4*(B654/O654)</f>
        <v>#DIV/0!</v>
      </c>
      <c r="Q654" s="1" t="e">
        <f>(1-0.23)*B654+P654</f>
        <v>#DIV/0!</v>
      </c>
      <c r="R654" s="1" t="e">
        <f>208/E654</f>
        <v>#DIV/0!</v>
      </c>
      <c r="S654" s="1" t="e">
        <f>(I654*Q654+L654*1004*H654/R654)/(I654+N654*(1+70/R654))</f>
        <v>#DIV/0!</v>
      </c>
      <c r="T654" s="1" t="e">
        <f>S654/(M654)*100000</f>
        <v>#DIV/0!</v>
      </c>
      <c r="U654" s="1">
        <v>652</v>
      </c>
      <c r="V654" s="1" t="e">
        <f>S654/Q654</f>
        <v>#DIV/0!</v>
      </c>
    </row>
    <row r="655" spans="1:22" x14ac:dyDescent="0.25">
      <c r="A655" s="2"/>
      <c r="F655" s="1">
        <f>6.11*EXP((17.27*C655)/(C655+237.3))</f>
        <v>6.11</v>
      </c>
      <c r="G655" s="1">
        <f>F655*D655*0.01</f>
        <v>0</v>
      </c>
      <c r="H655" s="1">
        <f>F655-G655</f>
        <v>6.11</v>
      </c>
      <c r="I655" s="1">
        <f>(4098*F655)/(237.3+C655)^2</f>
        <v>0.44464937670580801</v>
      </c>
      <c r="J655" s="1">
        <f>1013*((293-0.0065*1032)/293)^5.26</f>
        <v>896.81367090649962</v>
      </c>
      <c r="K655" s="1">
        <f>G655/(4.61*(273.15+C655))</f>
        <v>0</v>
      </c>
      <c r="L655" s="1">
        <f>(J655-G655)/(2.87*(273.15+C655))+K655</f>
        <v>1.1439818084491102</v>
      </c>
      <c r="M655" s="1">
        <f>(2.501-0.002361*C655)*10^6</f>
        <v>2501000</v>
      </c>
      <c r="N655" s="1">
        <f>1630*J655/M655</f>
        <v>0.58448871794386026</v>
      </c>
      <c r="O655" s="1">
        <f>MAX(B655:B665)</f>
        <v>0</v>
      </c>
      <c r="P655" s="1" t="e">
        <f>5.67*10^-8*(0.34-0.14*G655^0.5)*(273.15+C655)^4*(B655/O655)</f>
        <v>#DIV/0!</v>
      </c>
      <c r="Q655" s="1" t="e">
        <f>(1-0.23)*B655+P655</f>
        <v>#DIV/0!</v>
      </c>
      <c r="R655" s="1" t="e">
        <f>208/E655</f>
        <v>#DIV/0!</v>
      </c>
      <c r="S655" s="1" t="e">
        <f>(I655*Q655+L655*1004*H655/R655)/(I655+N655*(1+70/R655))</f>
        <v>#DIV/0!</v>
      </c>
      <c r="T655" s="1" t="e">
        <f>S655/(M655)*100000</f>
        <v>#DIV/0!</v>
      </c>
      <c r="U655" s="1">
        <v>653</v>
      </c>
      <c r="V655" s="1" t="e">
        <f>S655/Q655</f>
        <v>#DIV/0!</v>
      </c>
    </row>
    <row r="656" spans="1:22" x14ac:dyDescent="0.25">
      <c r="A656" s="2"/>
      <c r="F656" s="1">
        <f>6.11*EXP((17.27*C656)/(C656+237.3))</f>
        <v>6.11</v>
      </c>
      <c r="G656" s="1">
        <f>F656*D656*0.01</f>
        <v>0</v>
      </c>
      <c r="H656" s="1">
        <f>F656-G656</f>
        <v>6.11</v>
      </c>
      <c r="I656" s="1">
        <f>(4098*F656)/(237.3+C656)^2</f>
        <v>0.44464937670580801</v>
      </c>
      <c r="J656" s="1">
        <f>1013*((293-0.0065*1032)/293)^5.26</f>
        <v>896.81367090649962</v>
      </c>
      <c r="K656" s="1">
        <f>G656/(4.61*(273.15+C656))</f>
        <v>0</v>
      </c>
      <c r="L656" s="1">
        <f>(J656-G656)/(2.87*(273.15+C656))+K656</f>
        <v>1.1439818084491102</v>
      </c>
      <c r="M656" s="1">
        <f>(2.501-0.002361*C656)*10^6</f>
        <v>2501000</v>
      </c>
      <c r="N656" s="1">
        <f>1630*J656/M656</f>
        <v>0.58448871794386026</v>
      </c>
      <c r="O656" s="1">
        <f>MAX(B656:B666)</f>
        <v>0</v>
      </c>
      <c r="P656" s="1" t="e">
        <f>5.67*10^-8*(0.34-0.14*G656^0.5)*(273.15+C656)^4*(B656/O656)</f>
        <v>#DIV/0!</v>
      </c>
      <c r="Q656" s="1" t="e">
        <f>(1-0.23)*B656+P656</f>
        <v>#DIV/0!</v>
      </c>
      <c r="R656" s="1" t="e">
        <f>208/E656</f>
        <v>#DIV/0!</v>
      </c>
      <c r="S656" s="1" t="e">
        <f>(I656*Q656+L656*1004*H656/R656)/(I656+N656*(1+70/R656))</f>
        <v>#DIV/0!</v>
      </c>
      <c r="T656" s="1" t="e">
        <f>S656/(M656)*100000</f>
        <v>#DIV/0!</v>
      </c>
      <c r="U656" s="1">
        <v>654</v>
      </c>
      <c r="V656" s="1" t="e">
        <f>S656/Q656</f>
        <v>#DIV/0!</v>
      </c>
    </row>
    <row r="657" spans="1:22" x14ac:dyDescent="0.25">
      <c r="A657" s="2"/>
      <c r="F657" s="1">
        <f>6.11*EXP((17.27*C657)/(C657+237.3))</f>
        <v>6.11</v>
      </c>
      <c r="G657" s="1">
        <f>F657*D657*0.01</f>
        <v>0</v>
      </c>
      <c r="H657" s="1">
        <f>F657-G657</f>
        <v>6.11</v>
      </c>
      <c r="I657" s="1">
        <f>(4098*F657)/(237.3+C657)^2</f>
        <v>0.44464937670580801</v>
      </c>
      <c r="J657" s="1">
        <f>1013*((293-0.0065*1032)/293)^5.26</f>
        <v>896.81367090649962</v>
      </c>
      <c r="K657" s="1">
        <f>G657/(4.61*(273.15+C657))</f>
        <v>0</v>
      </c>
      <c r="L657" s="1">
        <f>(J657-G657)/(2.87*(273.15+C657))+K657</f>
        <v>1.1439818084491102</v>
      </c>
      <c r="M657" s="1">
        <f>(2.501-0.002361*C657)*10^6</f>
        <v>2501000</v>
      </c>
      <c r="N657" s="1">
        <f>1630*J657/M657</f>
        <v>0.58448871794386026</v>
      </c>
      <c r="O657" s="1">
        <f>MAX(B657:B667)</f>
        <v>0</v>
      </c>
      <c r="P657" s="1" t="e">
        <f>5.67*10^-8*(0.34-0.14*G657^0.5)*(273.15+C657)^4*(B657/O657)</f>
        <v>#DIV/0!</v>
      </c>
      <c r="Q657" s="1" t="e">
        <f>(1-0.23)*B657+P657</f>
        <v>#DIV/0!</v>
      </c>
      <c r="R657" s="1" t="e">
        <f>208/E657</f>
        <v>#DIV/0!</v>
      </c>
      <c r="S657" s="1" t="e">
        <f>(I657*Q657+L657*1004*H657/R657)/(I657+N657*(1+70/R657))</f>
        <v>#DIV/0!</v>
      </c>
      <c r="T657" s="1" t="e">
        <f>S657/(M657)*100000</f>
        <v>#DIV/0!</v>
      </c>
      <c r="U657" s="1">
        <v>655</v>
      </c>
      <c r="V657" s="1" t="e">
        <f>S657/Q657</f>
        <v>#DIV/0!</v>
      </c>
    </row>
    <row r="658" spans="1:22" x14ac:dyDescent="0.25">
      <c r="A658" s="2"/>
      <c r="F658" s="1">
        <f>6.11*EXP((17.27*C658)/(C658+237.3))</f>
        <v>6.11</v>
      </c>
      <c r="G658" s="1">
        <f>F658*D658*0.01</f>
        <v>0</v>
      </c>
      <c r="H658" s="1">
        <f>F658-G658</f>
        <v>6.11</v>
      </c>
      <c r="I658" s="1">
        <f>(4098*F658)/(237.3+C658)^2</f>
        <v>0.44464937670580801</v>
      </c>
      <c r="J658" s="1">
        <f>1013*((293-0.0065*1032)/293)^5.26</f>
        <v>896.81367090649962</v>
      </c>
      <c r="K658" s="1">
        <f>G658/(4.61*(273.15+C658))</f>
        <v>0</v>
      </c>
      <c r="L658" s="1">
        <f>(J658-G658)/(2.87*(273.15+C658))+K658</f>
        <v>1.1439818084491102</v>
      </c>
      <c r="M658" s="1">
        <f>(2.501-0.002361*C658)*10^6</f>
        <v>2501000</v>
      </c>
      <c r="N658" s="1">
        <f>1630*J658/M658</f>
        <v>0.58448871794386026</v>
      </c>
      <c r="O658" s="1">
        <f>MAX(B658:B668)</f>
        <v>0</v>
      </c>
      <c r="P658" s="1" t="e">
        <f>5.67*10^-8*(0.34-0.14*G658^0.5)*(273.15+C658)^4*(B658/O658)</f>
        <v>#DIV/0!</v>
      </c>
      <c r="Q658" s="1" t="e">
        <f>(1-0.23)*B658+P658</f>
        <v>#DIV/0!</v>
      </c>
      <c r="R658" s="1" t="e">
        <f>208/E658</f>
        <v>#DIV/0!</v>
      </c>
      <c r="S658" s="1" t="e">
        <f>(I658*Q658+L658*1004*H658/R658)/(I658+N658*(1+70/R658))</f>
        <v>#DIV/0!</v>
      </c>
      <c r="T658" s="1" t="e">
        <f>S658/(M658)*100000</f>
        <v>#DIV/0!</v>
      </c>
      <c r="U658" s="1">
        <v>656</v>
      </c>
      <c r="V658" s="1" t="e">
        <f>S658/Q658</f>
        <v>#DIV/0!</v>
      </c>
    </row>
    <row r="659" spans="1:22" x14ac:dyDescent="0.25">
      <c r="A659" s="2"/>
      <c r="F659" s="1">
        <f>6.11*EXP((17.27*C659)/(C659+237.3))</f>
        <v>6.11</v>
      </c>
      <c r="G659" s="1">
        <f>F659*D659*0.01</f>
        <v>0</v>
      </c>
      <c r="H659" s="1">
        <f>F659-G659</f>
        <v>6.11</v>
      </c>
      <c r="I659" s="1">
        <f>(4098*F659)/(237.3+C659)^2</f>
        <v>0.44464937670580801</v>
      </c>
      <c r="J659" s="1">
        <f>1013*((293-0.0065*1032)/293)^5.26</f>
        <v>896.81367090649962</v>
      </c>
      <c r="K659" s="1">
        <f>G659/(4.61*(273.15+C659))</f>
        <v>0</v>
      </c>
      <c r="L659" s="1">
        <f>(J659-G659)/(2.87*(273.15+C659))+K659</f>
        <v>1.1439818084491102</v>
      </c>
      <c r="M659" s="1">
        <f>(2.501-0.002361*C659)*10^6</f>
        <v>2501000</v>
      </c>
      <c r="N659" s="1">
        <f>1630*J659/M659</f>
        <v>0.58448871794386026</v>
      </c>
      <c r="O659" s="1">
        <f>MAX(B659:B669)</f>
        <v>0</v>
      </c>
      <c r="P659" s="1" t="e">
        <f>5.67*10^-8*(0.34-0.14*G659^0.5)*(273.15+C659)^4*(B659/O659)</f>
        <v>#DIV/0!</v>
      </c>
      <c r="Q659" s="1" t="e">
        <f>(1-0.23)*B659+P659</f>
        <v>#DIV/0!</v>
      </c>
      <c r="R659" s="1" t="e">
        <f>208/E659</f>
        <v>#DIV/0!</v>
      </c>
      <c r="S659" s="1" t="e">
        <f>(I659*Q659+L659*1004*H659/R659)/(I659+N659*(1+70/R659))</f>
        <v>#DIV/0!</v>
      </c>
      <c r="T659" s="1" t="e">
        <f>S659/(M659)*100000</f>
        <v>#DIV/0!</v>
      </c>
      <c r="U659" s="1">
        <v>657</v>
      </c>
      <c r="V659" s="1" t="e">
        <f>S659/Q659</f>
        <v>#DIV/0!</v>
      </c>
    </row>
    <row r="660" spans="1:22" x14ac:dyDescent="0.25">
      <c r="A660" s="2"/>
      <c r="F660" s="1">
        <f>6.11*EXP((17.27*C660)/(C660+237.3))</f>
        <v>6.11</v>
      </c>
      <c r="G660" s="1">
        <f>F660*D660*0.01</f>
        <v>0</v>
      </c>
      <c r="H660" s="1">
        <f>F660-G660</f>
        <v>6.11</v>
      </c>
      <c r="I660" s="1">
        <f>(4098*F660)/(237.3+C660)^2</f>
        <v>0.44464937670580801</v>
      </c>
      <c r="J660" s="1">
        <f>1013*((293-0.0065*1032)/293)^5.26</f>
        <v>896.81367090649962</v>
      </c>
      <c r="K660" s="1">
        <f>G660/(4.61*(273.15+C660))</f>
        <v>0</v>
      </c>
      <c r="L660" s="1">
        <f>(J660-G660)/(2.87*(273.15+C660))+K660</f>
        <v>1.1439818084491102</v>
      </c>
      <c r="M660" s="1">
        <f>(2.501-0.002361*C660)*10^6</f>
        <v>2501000</v>
      </c>
      <c r="N660" s="1">
        <f>1630*J660/M660</f>
        <v>0.58448871794386026</v>
      </c>
      <c r="O660" s="1">
        <f>MAX(B660:B670)</f>
        <v>0</v>
      </c>
      <c r="P660" s="1" t="e">
        <f>5.67*10^-8*(0.34-0.14*G660^0.5)*(273.15+C660)^4*(B660/O660)</f>
        <v>#DIV/0!</v>
      </c>
      <c r="Q660" s="1" t="e">
        <f>(1-0.23)*B660+P660</f>
        <v>#DIV/0!</v>
      </c>
      <c r="R660" s="1" t="e">
        <f>208/E660</f>
        <v>#DIV/0!</v>
      </c>
      <c r="S660" s="1" t="e">
        <f>(I660*Q660+L660*1004*H660/R660)/(I660+N660*(1+70/R660))</f>
        <v>#DIV/0!</v>
      </c>
      <c r="T660" s="1" t="e">
        <f>S660/(M660)*100000</f>
        <v>#DIV/0!</v>
      </c>
      <c r="U660" s="1">
        <v>658</v>
      </c>
      <c r="V660" s="1" t="e">
        <f>S660/Q660</f>
        <v>#DIV/0!</v>
      </c>
    </row>
    <row r="661" spans="1:22" x14ac:dyDescent="0.25">
      <c r="A661" s="2"/>
      <c r="F661" s="1">
        <f>6.11*EXP((17.27*C661)/(C661+237.3))</f>
        <v>6.11</v>
      </c>
      <c r="G661" s="1">
        <f>F661*D661*0.01</f>
        <v>0</v>
      </c>
      <c r="H661" s="1">
        <f>F661-G661</f>
        <v>6.11</v>
      </c>
      <c r="I661" s="1">
        <f>(4098*F661)/(237.3+C661)^2</f>
        <v>0.44464937670580801</v>
      </c>
      <c r="J661" s="1">
        <f>1013*((293-0.0065*1032)/293)^5.26</f>
        <v>896.81367090649962</v>
      </c>
      <c r="K661" s="1">
        <f>G661/(4.61*(273.15+C661))</f>
        <v>0</v>
      </c>
      <c r="L661" s="1">
        <f>(J661-G661)/(2.87*(273.15+C661))+K661</f>
        <v>1.1439818084491102</v>
      </c>
      <c r="M661" s="1">
        <f>(2.501-0.002361*C661)*10^6</f>
        <v>2501000</v>
      </c>
      <c r="N661" s="1">
        <f>1630*J661/M661</f>
        <v>0.58448871794386026</v>
      </c>
      <c r="O661" s="1">
        <f>MAX(B661:B671)</f>
        <v>0</v>
      </c>
      <c r="P661" s="1" t="e">
        <f>5.67*10^-8*(0.34-0.14*G661^0.5)*(273.15+C661)^4*(B661/O661)</f>
        <v>#DIV/0!</v>
      </c>
      <c r="Q661" s="1" t="e">
        <f>(1-0.23)*B661+P661</f>
        <v>#DIV/0!</v>
      </c>
      <c r="R661" s="1" t="e">
        <f>208/E661</f>
        <v>#DIV/0!</v>
      </c>
      <c r="S661" s="1" t="e">
        <f>(I661*Q661+L661*1004*H661/R661)/(I661+N661*(1+70/R661))</f>
        <v>#DIV/0!</v>
      </c>
      <c r="T661" s="1" t="e">
        <f>S661/(M661)*100000</f>
        <v>#DIV/0!</v>
      </c>
      <c r="U661" s="1">
        <v>659</v>
      </c>
      <c r="V661" s="1" t="e">
        <f>S661/Q661</f>
        <v>#DIV/0!</v>
      </c>
    </row>
    <row r="662" spans="1:22" x14ac:dyDescent="0.25">
      <c r="A662" s="2"/>
      <c r="F662" s="1">
        <f>6.11*EXP((17.27*C662)/(C662+237.3))</f>
        <v>6.11</v>
      </c>
      <c r="G662" s="1">
        <f>F662*D662*0.01</f>
        <v>0</v>
      </c>
      <c r="H662" s="1">
        <f>F662-G662</f>
        <v>6.11</v>
      </c>
      <c r="I662" s="1">
        <f>(4098*F662)/(237.3+C662)^2</f>
        <v>0.44464937670580801</v>
      </c>
      <c r="J662" s="1">
        <f>1013*((293-0.0065*1032)/293)^5.26</f>
        <v>896.81367090649962</v>
      </c>
      <c r="K662" s="1">
        <f>G662/(4.61*(273.15+C662))</f>
        <v>0</v>
      </c>
      <c r="L662" s="1">
        <f>(J662-G662)/(2.87*(273.15+C662))+K662</f>
        <v>1.1439818084491102</v>
      </c>
      <c r="M662" s="1">
        <f>(2.501-0.002361*C662)*10^6</f>
        <v>2501000</v>
      </c>
      <c r="N662" s="1">
        <f>1630*J662/M662</f>
        <v>0.58448871794386026</v>
      </c>
      <c r="O662" s="1">
        <f>MAX(B662:B672)</f>
        <v>0</v>
      </c>
      <c r="P662" s="1" t="e">
        <f>5.67*10^-8*(0.34-0.14*G662^0.5)*(273.15+C662)^4*(B662/O662)</f>
        <v>#DIV/0!</v>
      </c>
      <c r="Q662" s="1" t="e">
        <f>(1-0.23)*B662+P662</f>
        <v>#DIV/0!</v>
      </c>
      <c r="R662" s="1" t="e">
        <f>208/E662</f>
        <v>#DIV/0!</v>
      </c>
      <c r="S662" s="1" t="e">
        <f>(I662*Q662+L662*1004*H662/R662)/(I662+N662*(1+70/R662))</f>
        <v>#DIV/0!</v>
      </c>
      <c r="T662" s="1" t="e">
        <f>S662/(M662)*100000</f>
        <v>#DIV/0!</v>
      </c>
      <c r="U662" s="1">
        <v>660</v>
      </c>
      <c r="V662" s="1" t="e">
        <f>S662/Q662</f>
        <v>#DIV/0!</v>
      </c>
    </row>
    <row r="663" spans="1:22" x14ac:dyDescent="0.25">
      <c r="A663" s="2"/>
      <c r="F663" s="1">
        <f>6.11*EXP((17.27*C663)/(C663+237.3))</f>
        <v>6.11</v>
      </c>
      <c r="G663" s="1">
        <f>F663*D663*0.01</f>
        <v>0</v>
      </c>
      <c r="H663" s="1">
        <f>F663-G663</f>
        <v>6.11</v>
      </c>
      <c r="I663" s="1">
        <f>(4098*F663)/(237.3+C663)^2</f>
        <v>0.44464937670580801</v>
      </c>
      <c r="J663" s="1">
        <f>1013*((293-0.0065*1032)/293)^5.26</f>
        <v>896.81367090649962</v>
      </c>
      <c r="K663" s="1">
        <f>G663/(4.61*(273.15+C663))</f>
        <v>0</v>
      </c>
      <c r="L663" s="1">
        <f>(J663-G663)/(2.87*(273.15+C663))+K663</f>
        <v>1.1439818084491102</v>
      </c>
      <c r="M663" s="1">
        <f>(2.501-0.002361*C663)*10^6</f>
        <v>2501000</v>
      </c>
      <c r="N663" s="1">
        <f>1630*J663/M663</f>
        <v>0.58448871794386026</v>
      </c>
      <c r="O663" s="1">
        <f>MAX(B663:B673)</f>
        <v>0</v>
      </c>
      <c r="P663" s="1" t="e">
        <f>5.67*10^-8*(0.34-0.14*G663^0.5)*(273.15+C663)^4*(B663/O663)</f>
        <v>#DIV/0!</v>
      </c>
      <c r="Q663" s="1" t="e">
        <f>(1-0.23)*B663+P663</f>
        <v>#DIV/0!</v>
      </c>
      <c r="R663" s="1" t="e">
        <f>208/E663</f>
        <v>#DIV/0!</v>
      </c>
      <c r="S663" s="1" t="e">
        <f>(I663*Q663+L663*1004*H663/R663)/(I663+N663*(1+70/R663))</f>
        <v>#DIV/0!</v>
      </c>
      <c r="T663" s="1" t="e">
        <f>S663/(M663)*100000</f>
        <v>#DIV/0!</v>
      </c>
      <c r="U663" s="1">
        <v>661</v>
      </c>
      <c r="V663" s="1" t="e">
        <f>S663/Q663</f>
        <v>#DIV/0!</v>
      </c>
    </row>
    <row r="664" spans="1:22" x14ac:dyDescent="0.25">
      <c r="A664" s="2"/>
      <c r="F664" s="1">
        <f>6.11*EXP((17.27*C664)/(C664+237.3))</f>
        <v>6.11</v>
      </c>
      <c r="G664" s="1">
        <f>F664*D664*0.01</f>
        <v>0</v>
      </c>
      <c r="H664" s="1">
        <f>F664-G664</f>
        <v>6.11</v>
      </c>
      <c r="I664" s="1">
        <f>(4098*F664)/(237.3+C664)^2</f>
        <v>0.44464937670580801</v>
      </c>
      <c r="J664" s="1">
        <f>1013*((293-0.0065*1032)/293)^5.26</f>
        <v>896.81367090649962</v>
      </c>
      <c r="K664" s="1">
        <f>G664/(4.61*(273.15+C664))</f>
        <v>0</v>
      </c>
      <c r="L664" s="1">
        <f>(J664-G664)/(2.87*(273.15+C664))+K664</f>
        <v>1.1439818084491102</v>
      </c>
      <c r="M664" s="1">
        <f>(2.501-0.002361*C664)*10^6</f>
        <v>2501000</v>
      </c>
      <c r="N664" s="1">
        <f>1630*J664/M664</f>
        <v>0.58448871794386026</v>
      </c>
      <c r="O664" s="1">
        <f>MAX(B664:B674)</f>
        <v>0</v>
      </c>
      <c r="P664" s="1" t="e">
        <f>5.67*10^-8*(0.34-0.14*G664^0.5)*(273.15+C664)^4*(B664/O664)</f>
        <v>#DIV/0!</v>
      </c>
      <c r="Q664" s="1" t="e">
        <f>(1-0.23)*B664+P664</f>
        <v>#DIV/0!</v>
      </c>
      <c r="R664" s="1" t="e">
        <f>208/E664</f>
        <v>#DIV/0!</v>
      </c>
      <c r="S664" s="1" t="e">
        <f>(I664*Q664+L664*1004*H664/R664)/(I664+N664*(1+70/R664))</f>
        <v>#DIV/0!</v>
      </c>
      <c r="T664" s="1" t="e">
        <f>S664/(M664)*100000</f>
        <v>#DIV/0!</v>
      </c>
      <c r="U664" s="1">
        <v>662</v>
      </c>
      <c r="V664" s="1" t="e">
        <f>S664/Q664</f>
        <v>#DIV/0!</v>
      </c>
    </row>
    <row r="665" spans="1:22" x14ac:dyDescent="0.25">
      <c r="A665" s="2"/>
      <c r="F665" s="1">
        <f>6.11*EXP((17.27*C665)/(C665+237.3))</f>
        <v>6.11</v>
      </c>
      <c r="G665" s="1">
        <f>F665*D665*0.01</f>
        <v>0</v>
      </c>
      <c r="H665" s="1">
        <f>F665-G665</f>
        <v>6.11</v>
      </c>
      <c r="I665" s="1">
        <f>(4098*F665)/(237.3+C665)^2</f>
        <v>0.44464937670580801</v>
      </c>
      <c r="J665" s="1">
        <f>1013*((293-0.0065*1032)/293)^5.26</f>
        <v>896.81367090649962</v>
      </c>
      <c r="K665" s="1">
        <f>G665/(4.61*(273.15+C665))</f>
        <v>0</v>
      </c>
      <c r="L665" s="1">
        <f>(J665-G665)/(2.87*(273.15+C665))+K665</f>
        <v>1.1439818084491102</v>
      </c>
      <c r="M665" s="1">
        <f>(2.501-0.002361*C665)*10^6</f>
        <v>2501000</v>
      </c>
      <c r="N665" s="1">
        <f>1630*J665/M665</f>
        <v>0.58448871794386026</v>
      </c>
      <c r="O665" s="1">
        <f>MAX(B665:B675)</f>
        <v>0</v>
      </c>
      <c r="P665" s="1" t="e">
        <f>5.67*10^-8*(0.34-0.14*G665^0.5)*(273.15+C665)^4*(B665/O665)</f>
        <v>#DIV/0!</v>
      </c>
      <c r="Q665" s="1" t="e">
        <f>(1-0.23)*B665+P665</f>
        <v>#DIV/0!</v>
      </c>
      <c r="R665" s="1" t="e">
        <f>208/E665</f>
        <v>#DIV/0!</v>
      </c>
      <c r="S665" s="1" t="e">
        <f>(I665*Q665+L665*1004*H665/R665)/(I665+N665*(1+70/R665))</f>
        <v>#DIV/0!</v>
      </c>
      <c r="T665" s="1" t="e">
        <f>S665/(M665)*100000</f>
        <v>#DIV/0!</v>
      </c>
      <c r="U665" s="1">
        <v>663</v>
      </c>
      <c r="V665" s="1" t="e">
        <f>S665/Q665</f>
        <v>#DIV/0!</v>
      </c>
    </row>
    <row r="666" spans="1:22" x14ac:dyDescent="0.25">
      <c r="A666" s="2"/>
      <c r="F666" s="1">
        <f>6.11*EXP((17.27*C666)/(C666+237.3))</f>
        <v>6.11</v>
      </c>
      <c r="G666" s="1">
        <f>F666*D666*0.01</f>
        <v>0</v>
      </c>
      <c r="H666" s="1">
        <f>F666-G666</f>
        <v>6.11</v>
      </c>
      <c r="I666" s="1">
        <f>(4098*F666)/(237.3+C666)^2</f>
        <v>0.44464937670580801</v>
      </c>
      <c r="J666" s="1">
        <f>1013*((293-0.0065*1032)/293)^5.26</f>
        <v>896.81367090649962</v>
      </c>
      <c r="K666" s="1">
        <f>G666/(4.61*(273.15+C666))</f>
        <v>0</v>
      </c>
      <c r="L666" s="1">
        <f>(J666-G666)/(2.87*(273.15+C666))+K666</f>
        <v>1.1439818084491102</v>
      </c>
      <c r="M666" s="1">
        <f>(2.501-0.002361*C666)*10^6</f>
        <v>2501000</v>
      </c>
      <c r="N666" s="1">
        <f>1630*J666/M666</f>
        <v>0.58448871794386026</v>
      </c>
      <c r="O666" s="1">
        <f>MAX(B666:B676)</f>
        <v>0</v>
      </c>
      <c r="P666" s="1" t="e">
        <f>5.67*10^-8*(0.34-0.14*G666^0.5)*(273.15+C666)^4*(B666/O666)</f>
        <v>#DIV/0!</v>
      </c>
      <c r="Q666" s="1" t="e">
        <f>(1-0.23)*B666+P666</f>
        <v>#DIV/0!</v>
      </c>
      <c r="R666" s="1" t="e">
        <f>208/E666</f>
        <v>#DIV/0!</v>
      </c>
      <c r="S666" s="1" t="e">
        <f>(I666*Q666+L666*1004*H666/R666)/(I666+N666*(1+70/R666))</f>
        <v>#DIV/0!</v>
      </c>
      <c r="T666" s="1" t="e">
        <f>S666/(M666)*100000</f>
        <v>#DIV/0!</v>
      </c>
      <c r="U666" s="1">
        <v>664</v>
      </c>
      <c r="V666" s="1" t="e">
        <f>S666/Q666</f>
        <v>#DIV/0!</v>
      </c>
    </row>
    <row r="667" spans="1:22" x14ac:dyDescent="0.25">
      <c r="A667" s="2"/>
      <c r="F667" s="1">
        <f>6.11*EXP((17.27*C667)/(C667+237.3))</f>
        <v>6.11</v>
      </c>
      <c r="G667" s="1">
        <f>F667*D667*0.01</f>
        <v>0</v>
      </c>
      <c r="H667" s="1">
        <f>F667-G667</f>
        <v>6.11</v>
      </c>
      <c r="I667" s="1">
        <f>(4098*F667)/(237.3+C667)^2</f>
        <v>0.44464937670580801</v>
      </c>
      <c r="J667" s="1">
        <f>1013*((293-0.0065*1032)/293)^5.26</f>
        <v>896.81367090649962</v>
      </c>
      <c r="K667" s="1">
        <f>G667/(4.61*(273.15+C667))</f>
        <v>0</v>
      </c>
      <c r="L667" s="1">
        <f>(J667-G667)/(2.87*(273.15+C667))+K667</f>
        <v>1.1439818084491102</v>
      </c>
      <c r="M667" s="1">
        <f>(2.501-0.002361*C667)*10^6</f>
        <v>2501000</v>
      </c>
      <c r="N667" s="1">
        <f>1630*J667/M667</f>
        <v>0.58448871794386026</v>
      </c>
      <c r="O667" s="1">
        <f>MAX(B667:B677)</f>
        <v>0</v>
      </c>
      <c r="P667" s="1" t="e">
        <f>5.67*10^-8*(0.34-0.14*G667^0.5)*(273.15+C667)^4*(B667/O667)</f>
        <v>#DIV/0!</v>
      </c>
      <c r="Q667" s="1" t="e">
        <f>(1-0.23)*B667+P667</f>
        <v>#DIV/0!</v>
      </c>
      <c r="R667" s="1" t="e">
        <f>208/E667</f>
        <v>#DIV/0!</v>
      </c>
      <c r="S667" s="1" t="e">
        <f>(I667*Q667+L667*1004*H667/R667)/(I667+N667*(1+70/R667))</f>
        <v>#DIV/0!</v>
      </c>
      <c r="T667" s="1" t="e">
        <f>S667/(M667)*100000</f>
        <v>#DIV/0!</v>
      </c>
      <c r="U667" s="1">
        <v>665</v>
      </c>
      <c r="V667" s="1" t="e">
        <f>S667/Q667</f>
        <v>#DIV/0!</v>
      </c>
    </row>
    <row r="668" spans="1:22" x14ac:dyDescent="0.25">
      <c r="A668" s="2"/>
      <c r="F668" s="1">
        <f>6.11*EXP((17.27*C668)/(C668+237.3))</f>
        <v>6.11</v>
      </c>
      <c r="G668" s="1">
        <f>F668*D668*0.01</f>
        <v>0</v>
      </c>
      <c r="H668" s="1">
        <f>F668-G668</f>
        <v>6.11</v>
      </c>
      <c r="I668" s="1">
        <f>(4098*F668)/(237.3+C668)^2</f>
        <v>0.44464937670580801</v>
      </c>
      <c r="J668" s="1">
        <f>1013*((293-0.0065*1032)/293)^5.26</f>
        <v>896.81367090649962</v>
      </c>
      <c r="K668" s="1">
        <f>G668/(4.61*(273.15+C668))</f>
        <v>0</v>
      </c>
      <c r="L668" s="1">
        <f>(J668-G668)/(2.87*(273.15+C668))+K668</f>
        <v>1.1439818084491102</v>
      </c>
      <c r="M668" s="1">
        <f>(2.501-0.002361*C668)*10^6</f>
        <v>2501000</v>
      </c>
      <c r="N668" s="1">
        <f>1630*J668/M668</f>
        <v>0.58448871794386026</v>
      </c>
      <c r="O668" s="1">
        <f>MAX(B668:B678)</f>
        <v>0</v>
      </c>
      <c r="P668" s="1" t="e">
        <f>5.67*10^-8*(0.34-0.14*G668^0.5)*(273.15+C668)^4*(B668/O668)</f>
        <v>#DIV/0!</v>
      </c>
      <c r="Q668" s="1" t="e">
        <f>(1-0.23)*B668+P668</f>
        <v>#DIV/0!</v>
      </c>
      <c r="R668" s="1" t="e">
        <f>208/E668</f>
        <v>#DIV/0!</v>
      </c>
      <c r="S668" s="1" t="e">
        <f>(I668*Q668+L668*1004*H668/R668)/(I668+N668*(1+70/R668))</f>
        <v>#DIV/0!</v>
      </c>
      <c r="T668" s="1" t="e">
        <f>S668/(M668)*100000</f>
        <v>#DIV/0!</v>
      </c>
      <c r="U668" s="1">
        <v>666</v>
      </c>
      <c r="V668" s="1" t="e">
        <f>S668/Q668</f>
        <v>#DIV/0!</v>
      </c>
    </row>
    <row r="669" spans="1:22" x14ac:dyDescent="0.25">
      <c r="A669" s="2"/>
      <c r="F669" s="1">
        <f>6.11*EXP((17.27*C669)/(C669+237.3))</f>
        <v>6.11</v>
      </c>
      <c r="G669" s="1">
        <f>F669*D669*0.01</f>
        <v>0</v>
      </c>
      <c r="H669" s="1">
        <f>F669-G669</f>
        <v>6.11</v>
      </c>
      <c r="I669" s="1">
        <f>(4098*F669)/(237.3+C669)^2</f>
        <v>0.44464937670580801</v>
      </c>
      <c r="J669" s="1">
        <f>1013*((293-0.0065*1032)/293)^5.26</f>
        <v>896.81367090649962</v>
      </c>
      <c r="K669" s="1">
        <f>G669/(4.61*(273.15+C669))</f>
        <v>0</v>
      </c>
      <c r="L669" s="1">
        <f>(J669-G669)/(2.87*(273.15+C669))+K669</f>
        <v>1.1439818084491102</v>
      </c>
      <c r="M669" s="1">
        <f>(2.501-0.002361*C669)*10^6</f>
        <v>2501000</v>
      </c>
      <c r="N669" s="1">
        <f>1630*J669/M669</f>
        <v>0.58448871794386026</v>
      </c>
      <c r="O669" s="1">
        <f>MAX(B669:B679)</f>
        <v>0</v>
      </c>
      <c r="P669" s="1" t="e">
        <f>5.67*10^-8*(0.34-0.14*G669^0.5)*(273.15+C669)^4*(B669/O669)</f>
        <v>#DIV/0!</v>
      </c>
      <c r="Q669" s="1" t="e">
        <f>(1-0.23)*B669+P669</f>
        <v>#DIV/0!</v>
      </c>
      <c r="R669" s="1" t="e">
        <f>208/E669</f>
        <v>#DIV/0!</v>
      </c>
      <c r="S669" s="1" t="e">
        <f>(I669*Q669+L669*1004*H669/R669)/(I669+N669*(1+70/R669))</f>
        <v>#DIV/0!</v>
      </c>
      <c r="T669" s="1" t="e">
        <f>S669/(M669)*100000</f>
        <v>#DIV/0!</v>
      </c>
      <c r="U669" s="1">
        <v>667</v>
      </c>
      <c r="V669" s="1" t="e">
        <f>S669/Q669</f>
        <v>#DIV/0!</v>
      </c>
    </row>
    <row r="670" spans="1:22" x14ac:dyDescent="0.25">
      <c r="A670" s="2"/>
      <c r="F670" s="1">
        <f>6.11*EXP((17.27*C670)/(C670+237.3))</f>
        <v>6.11</v>
      </c>
      <c r="G670" s="1">
        <f>F670*D670*0.01</f>
        <v>0</v>
      </c>
      <c r="H670" s="1">
        <f>F670-G670</f>
        <v>6.11</v>
      </c>
      <c r="I670" s="1">
        <f>(4098*F670)/(237.3+C670)^2</f>
        <v>0.44464937670580801</v>
      </c>
      <c r="J670" s="1">
        <f>1013*((293-0.0065*1032)/293)^5.26</f>
        <v>896.81367090649962</v>
      </c>
      <c r="K670" s="1">
        <f>G670/(4.61*(273.15+C670))</f>
        <v>0</v>
      </c>
      <c r="L670" s="1">
        <f>(J670-G670)/(2.87*(273.15+C670))+K670</f>
        <v>1.1439818084491102</v>
      </c>
      <c r="M670" s="1">
        <f>(2.501-0.002361*C670)*10^6</f>
        <v>2501000</v>
      </c>
      <c r="N670" s="1">
        <f>1630*J670/M670</f>
        <v>0.58448871794386026</v>
      </c>
      <c r="O670" s="1">
        <f>MAX(B670:B680)</f>
        <v>0</v>
      </c>
      <c r="P670" s="1" t="e">
        <f>5.67*10^-8*(0.34-0.14*G670^0.5)*(273.15+C670)^4*(B670/O670)</f>
        <v>#DIV/0!</v>
      </c>
      <c r="Q670" s="1" t="e">
        <f>(1-0.23)*B670+P670</f>
        <v>#DIV/0!</v>
      </c>
      <c r="R670" s="1" t="e">
        <f>208/E670</f>
        <v>#DIV/0!</v>
      </c>
      <c r="S670" s="1" t="e">
        <f>(I670*Q670+L670*1004*H670/R670)/(I670+N670*(1+70/R670))</f>
        <v>#DIV/0!</v>
      </c>
      <c r="T670" s="1" t="e">
        <f>S670/(M670)*100000</f>
        <v>#DIV/0!</v>
      </c>
      <c r="U670" s="1">
        <v>668</v>
      </c>
      <c r="V670" s="1" t="e">
        <f>S670/Q670</f>
        <v>#DIV/0!</v>
      </c>
    </row>
    <row r="671" spans="1:22" x14ac:dyDescent="0.25">
      <c r="A671" s="2"/>
      <c r="F671" s="1">
        <f>6.11*EXP((17.27*C671)/(C671+237.3))</f>
        <v>6.11</v>
      </c>
      <c r="G671" s="1">
        <f>F671*D671*0.01</f>
        <v>0</v>
      </c>
      <c r="H671" s="1">
        <f>F671-G671</f>
        <v>6.11</v>
      </c>
      <c r="I671" s="1">
        <f>(4098*F671)/(237.3+C671)^2</f>
        <v>0.44464937670580801</v>
      </c>
      <c r="J671" s="1">
        <f>1013*((293-0.0065*1032)/293)^5.26</f>
        <v>896.81367090649962</v>
      </c>
      <c r="K671" s="1">
        <f>G671/(4.61*(273.15+C671))</f>
        <v>0</v>
      </c>
      <c r="L671" s="1">
        <f>(J671-G671)/(2.87*(273.15+C671))+K671</f>
        <v>1.1439818084491102</v>
      </c>
      <c r="M671" s="1">
        <f>(2.501-0.002361*C671)*10^6</f>
        <v>2501000</v>
      </c>
      <c r="N671" s="1">
        <f>1630*J671/M671</f>
        <v>0.58448871794386026</v>
      </c>
      <c r="O671" s="1">
        <f>MAX(B671:B681)</f>
        <v>0</v>
      </c>
      <c r="P671" s="1" t="e">
        <f>5.67*10^-8*(0.34-0.14*G671^0.5)*(273.15+C671)^4*(B671/O671)</f>
        <v>#DIV/0!</v>
      </c>
      <c r="Q671" s="1" t="e">
        <f>(1-0.23)*B671+P671</f>
        <v>#DIV/0!</v>
      </c>
      <c r="R671" s="1" t="e">
        <f>208/E671</f>
        <v>#DIV/0!</v>
      </c>
      <c r="S671" s="1" t="e">
        <f>(I671*Q671+L671*1004*H671/R671)/(I671+N671*(1+70/R671))</f>
        <v>#DIV/0!</v>
      </c>
      <c r="T671" s="1" t="e">
        <f>S671/(M671)*100000</f>
        <v>#DIV/0!</v>
      </c>
      <c r="U671" s="1">
        <v>669</v>
      </c>
      <c r="V671" s="1" t="e">
        <f>S671/Q671</f>
        <v>#DIV/0!</v>
      </c>
    </row>
    <row r="672" spans="1:22" x14ac:dyDescent="0.25">
      <c r="A672" s="2"/>
      <c r="F672" s="1">
        <f>6.11*EXP((17.27*C672)/(C672+237.3))</f>
        <v>6.11</v>
      </c>
      <c r="G672" s="1">
        <f>F672*D672*0.01</f>
        <v>0</v>
      </c>
      <c r="H672" s="1">
        <f>F672-G672</f>
        <v>6.11</v>
      </c>
      <c r="I672" s="1">
        <f>(4098*F672)/(237.3+C672)^2</f>
        <v>0.44464937670580801</v>
      </c>
      <c r="J672" s="1">
        <f>1013*((293-0.0065*1032)/293)^5.26</f>
        <v>896.81367090649962</v>
      </c>
      <c r="K672" s="1">
        <f>G672/(4.61*(273.15+C672))</f>
        <v>0</v>
      </c>
      <c r="L672" s="1">
        <f>(J672-G672)/(2.87*(273.15+C672))+K672</f>
        <v>1.1439818084491102</v>
      </c>
      <c r="M672" s="1">
        <f>(2.501-0.002361*C672)*10^6</f>
        <v>2501000</v>
      </c>
      <c r="N672" s="1">
        <f>1630*J672/M672</f>
        <v>0.58448871794386026</v>
      </c>
      <c r="O672" s="1">
        <f>MAX(B672:B682)</f>
        <v>0</v>
      </c>
      <c r="P672" s="1" t="e">
        <f>5.67*10^-8*(0.34-0.14*G672^0.5)*(273.15+C672)^4*(B672/O672)</f>
        <v>#DIV/0!</v>
      </c>
      <c r="Q672" s="1" t="e">
        <f>(1-0.23)*B672+P672</f>
        <v>#DIV/0!</v>
      </c>
      <c r="R672" s="1" t="e">
        <f>208/E672</f>
        <v>#DIV/0!</v>
      </c>
      <c r="S672" s="1" t="e">
        <f>(I672*Q672+L672*1004*H672/R672)/(I672+N672*(1+70/R672))</f>
        <v>#DIV/0!</v>
      </c>
      <c r="T672" s="1" t="e">
        <f>S672/(M672)*100000</f>
        <v>#DIV/0!</v>
      </c>
      <c r="U672" s="1">
        <v>670</v>
      </c>
      <c r="V672" s="1" t="e">
        <f>S672/Q672</f>
        <v>#DIV/0!</v>
      </c>
    </row>
    <row r="673" spans="1:22" x14ac:dyDescent="0.25">
      <c r="A673" s="2"/>
      <c r="F673" s="1">
        <f>6.11*EXP((17.27*C673)/(C673+237.3))</f>
        <v>6.11</v>
      </c>
      <c r="G673" s="1">
        <f>F673*D673*0.01</f>
        <v>0</v>
      </c>
      <c r="H673" s="1">
        <f>F673-G673</f>
        <v>6.11</v>
      </c>
      <c r="I673" s="1">
        <f>(4098*F673)/(237.3+C673)^2</f>
        <v>0.44464937670580801</v>
      </c>
      <c r="J673" s="1">
        <f>1013*((293-0.0065*1032)/293)^5.26</f>
        <v>896.81367090649962</v>
      </c>
      <c r="K673" s="1">
        <f>G673/(4.61*(273.15+C673))</f>
        <v>0</v>
      </c>
      <c r="L673" s="1">
        <f>(J673-G673)/(2.87*(273.15+C673))+K673</f>
        <v>1.1439818084491102</v>
      </c>
      <c r="M673" s="1">
        <f>(2.501-0.002361*C673)*10^6</f>
        <v>2501000</v>
      </c>
      <c r="N673" s="1">
        <f>1630*J673/M673</f>
        <v>0.58448871794386026</v>
      </c>
      <c r="O673" s="1">
        <f>MAX(B673:B683)</f>
        <v>0</v>
      </c>
      <c r="P673" s="1" t="e">
        <f>5.67*10^-8*(0.34-0.14*G673^0.5)*(273.15+C673)^4*(B673/O673)</f>
        <v>#DIV/0!</v>
      </c>
      <c r="Q673" s="1" t="e">
        <f>(1-0.23)*B673+P673</f>
        <v>#DIV/0!</v>
      </c>
      <c r="R673" s="1" t="e">
        <f>208/E673</f>
        <v>#DIV/0!</v>
      </c>
      <c r="S673" s="1" t="e">
        <f>(I673*Q673+L673*1004*H673/R673)/(I673+N673*(1+70/R673))</f>
        <v>#DIV/0!</v>
      </c>
      <c r="T673" s="1" t="e">
        <f>S673/(M673)*100000</f>
        <v>#DIV/0!</v>
      </c>
      <c r="U673" s="1">
        <v>671</v>
      </c>
      <c r="V673" s="1" t="e">
        <f>S673/Q673</f>
        <v>#DIV/0!</v>
      </c>
    </row>
    <row r="674" spans="1:22" x14ac:dyDescent="0.25">
      <c r="A674" s="2"/>
      <c r="F674" s="1">
        <f>6.11*EXP((17.27*C674)/(C674+237.3))</f>
        <v>6.11</v>
      </c>
      <c r="G674" s="1">
        <f>F674*D674*0.01</f>
        <v>0</v>
      </c>
      <c r="H674" s="1">
        <f>F674-G674</f>
        <v>6.11</v>
      </c>
      <c r="I674" s="1">
        <f>(4098*F674)/(237.3+C674)^2</f>
        <v>0.44464937670580801</v>
      </c>
      <c r="J674" s="1">
        <f>1013*((293-0.0065*1032)/293)^5.26</f>
        <v>896.81367090649962</v>
      </c>
      <c r="K674" s="1">
        <f>G674/(4.61*(273.15+C674))</f>
        <v>0</v>
      </c>
      <c r="L674" s="1">
        <f>(J674-G674)/(2.87*(273.15+C674))+K674</f>
        <v>1.1439818084491102</v>
      </c>
      <c r="M674" s="1">
        <f>(2.501-0.002361*C674)*10^6</f>
        <v>2501000</v>
      </c>
      <c r="N674" s="1">
        <f>1630*J674/M674</f>
        <v>0.58448871794386026</v>
      </c>
      <c r="O674" s="1">
        <f>MAX(B674:B684)</f>
        <v>0</v>
      </c>
      <c r="P674" s="1" t="e">
        <f>5.67*10^-8*(0.34-0.14*G674^0.5)*(273.15+C674)^4*(B674/O674)</f>
        <v>#DIV/0!</v>
      </c>
      <c r="Q674" s="1" t="e">
        <f>(1-0.23)*B674+P674</f>
        <v>#DIV/0!</v>
      </c>
      <c r="R674" s="1" t="e">
        <f>208/E674</f>
        <v>#DIV/0!</v>
      </c>
      <c r="S674" s="1" t="e">
        <f>(I674*Q674+L674*1004*H674/R674)/(I674+N674*(1+70/R674))</f>
        <v>#DIV/0!</v>
      </c>
      <c r="T674" s="1" t="e">
        <f>S674/(M674)*100000</f>
        <v>#DIV/0!</v>
      </c>
      <c r="U674" s="1">
        <v>672</v>
      </c>
      <c r="V674" s="1" t="e">
        <f>S674/Q674</f>
        <v>#DIV/0!</v>
      </c>
    </row>
    <row r="675" spans="1:22" x14ac:dyDescent="0.25">
      <c r="A675" s="2"/>
      <c r="F675" s="1">
        <f>6.11*EXP((17.27*C675)/(C675+237.3))</f>
        <v>6.11</v>
      </c>
      <c r="G675" s="1">
        <f>F675*D675*0.01</f>
        <v>0</v>
      </c>
      <c r="H675" s="1">
        <f>F675-G675</f>
        <v>6.11</v>
      </c>
      <c r="I675" s="1">
        <f>(4098*F675)/(237.3+C675)^2</f>
        <v>0.44464937670580801</v>
      </c>
      <c r="J675" s="1">
        <f>1013*((293-0.0065*1032)/293)^5.26</f>
        <v>896.81367090649962</v>
      </c>
      <c r="K675" s="1">
        <f>G675/(4.61*(273.15+C675))</f>
        <v>0</v>
      </c>
      <c r="L675" s="1">
        <f>(J675-G675)/(2.87*(273.15+C675))+K675</f>
        <v>1.1439818084491102</v>
      </c>
      <c r="M675" s="1">
        <f>(2.501-0.002361*C675)*10^6</f>
        <v>2501000</v>
      </c>
      <c r="N675" s="1">
        <f>1630*J675/M675</f>
        <v>0.58448871794386026</v>
      </c>
      <c r="O675" s="1">
        <f>MAX(B675:B685)</f>
        <v>0</v>
      </c>
      <c r="P675" s="1" t="e">
        <f>5.67*10^-8*(0.34-0.14*G675^0.5)*(273.15+C675)^4*(B675/O675)</f>
        <v>#DIV/0!</v>
      </c>
      <c r="Q675" s="1" t="e">
        <f>(1-0.23)*B675+P675</f>
        <v>#DIV/0!</v>
      </c>
      <c r="R675" s="1" t="e">
        <f>208/E675</f>
        <v>#DIV/0!</v>
      </c>
      <c r="S675" s="1" t="e">
        <f>(I675*Q675+L675*1004*H675/R675)/(I675+N675*(1+70/R675))</f>
        <v>#DIV/0!</v>
      </c>
      <c r="T675" s="1" t="e">
        <f>S675/(M675)*100000</f>
        <v>#DIV/0!</v>
      </c>
      <c r="U675" s="1">
        <v>673</v>
      </c>
      <c r="V675" s="1" t="e">
        <f>S675/Q675</f>
        <v>#DIV/0!</v>
      </c>
    </row>
    <row r="676" spans="1:22" x14ac:dyDescent="0.25">
      <c r="A676" s="2"/>
      <c r="F676" s="1">
        <f>6.11*EXP((17.27*C676)/(C676+237.3))</f>
        <v>6.11</v>
      </c>
      <c r="G676" s="1">
        <f>F676*D676*0.01</f>
        <v>0</v>
      </c>
      <c r="H676" s="1">
        <f>F676-G676</f>
        <v>6.11</v>
      </c>
      <c r="I676" s="1">
        <f>(4098*F676)/(237.3+C676)^2</f>
        <v>0.44464937670580801</v>
      </c>
      <c r="J676" s="1">
        <f>1013*((293-0.0065*1032)/293)^5.26</f>
        <v>896.81367090649962</v>
      </c>
      <c r="K676" s="1">
        <f>G676/(4.61*(273.15+C676))</f>
        <v>0</v>
      </c>
      <c r="L676" s="1">
        <f>(J676-G676)/(2.87*(273.15+C676))+K676</f>
        <v>1.1439818084491102</v>
      </c>
      <c r="M676" s="1">
        <f>(2.501-0.002361*C676)*10^6</f>
        <v>2501000</v>
      </c>
      <c r="N676" s="1">
        <f>1630*J676/M676</f>
        <v>0.58448871794386026</v>
      </c>
      <c r="O676" s="1">
        <f>MAX(B676:B686)</f>
        <v>0</v>
      </c>
      <c r="P676" s="1" t="e">
        <f>5.67*10^-8*(0.34-0.14*G676^0.5)*(273.15+C676)^4*(B676/O676)</f>
        <v>#DIV/0!</v>
      </c>
      <c r="Q676" s="1" t="e">
        <f>(1-0.23)*B676+P676</f>
        <v>#DIV/0!</v>
      </c>
      <c r="R676" s="1" t="e">
        <f>208/E676</f>
        <v>#DIV/0!</v>
      </c>
      <c r="S676" s="1" t="e">
        <f>(I676*Q676+L676*1004*H676/R676)/(I676+N676*(1+70/R676))</f>
        <v>#DIV/0!</v>
      </c>
      <c r="T676" s="1" t="e">
        <f>S676/(M676)*100000</f>
        <v>#DIV/0!</v>
      </c>
      <c r="U676" s="1">
        <v>674</v>
      </c>
      <c r="V676" s="1" t="e">
        <f>S676/Q676</f>
        <v>#DIV/0!</v>
      </c>
    </row>
    <row r="677" spans="1:22" x14ac:dyDescent="0.25">
      <c r="A677" s="2"/>
      <c r="F677" s="1">
        <f>6.11*EXP((17.27*C677)/(C677+237.3))</f>
        <v>6.11</v>
      </c>
      <c r="G677" s="1">
        <f>F677*D677*0.01</f>
        <v>0</v>
      </c>
      <c r="H677" s="1">
        <f>F677-G677</f>
        <v>6.11</v>
      </c>
      <c r="I677" s="1">
        <f>(4098*F677)/(237.3+C677)^2</f>
        <v>0.44464937670580801</v>
      </c>
      <c r="J677" s="1">
        <f>1013*((293-0.0065*1032)/293)^5.26</f>
        <v>896.81367090649962</v>
      </c>
      <c r="K677" s="1">
        <f>G677/(4.61*(273.15+C677))</f>
        <v>0</v>
      </c>
      <c r="L677" s="1">
        <f>(J677-G677)/(2.87*(273.15+C677))+K677</f>
        <v>1.1439818084491102</v>
      </c>
      <c r="M677" s="1">
        <f>(2.501-0.002361*C677)*10^6</f>
        <v>2501000</v>
      </c>
      <c r="N677" s="1">
        <f>1630*J677/M677</f>
        <v>0.58448871794386026</v>
      </c>
      <c r="O677" s="1">
        <f>MAX(B677:B687)</f>
        <v>0</v>
      </c>
      <c r="P677" s="1" t="e">
        <f>5.67*10^-8*(0.34-0.14*G677^0.5)*(273.15+C677)^4*(B677/O677)</f>
        <v>#DIV/0!</v>
      </c>
      <c r="Q677" s="1" t="e">
        <f>(1-0.23)*B677+P677</f>
        <v>#DIV/0!</v>
      </c>
      <c r="R677" s="1" t="e">
        <f>208/E677</f>
        <v>#DIV/0!</v>
      </c>
      <c r="S677" s="1" t="e">
        <f>(I677*Q677+L677*1004*H677/R677)/(I677+N677*(1+70/R677))</f>
        <v>#DIV/0!</v>
      </c>
      <c r="T677" s="1" t="e">
        <f>S677/(M677)*100000</f>
        <v>#DIV/0!</v>
      </c>
      <c r="U677" s="1">
        <v>675</v>
      </c>
      <c r="V677" s="1" t="e">
        <f>S677/Q677</f>
        <v>#DIV/0!</v>
      </c>
    </row>
    <row r="678" spans="1:22" x14ac:dyDescent="0.25">
      <c r="A678" s="2"/>
      <c r="F678" s="1">
        <f>6.11*EXP((17.27*C678)/(C678+237.3))</f>
        <v>6.11</v>
      </c>
      <c r="G678" s="1">
        <f>F678*D678*0.01</f>
        <v>0</v>
      </c>
      <c r="H678" s="1">
        <f>F678-G678</f>
        <v>6.11</v>
      </c>
      <c r="I678" s="1">
        <f>(4098*F678)/(237.3+C678)^2</f>
        <v>0.44464937670580801</v>
      </c>
      <c r="J678" s="1">
        <f>1013*((293-0.0065*1032)/293)^5.26</f>
        <v>896.81367090649962</v>
      </c>
      <c r="K678" s="1">
        <f>G678/(4.61*(273.15+C678))</f>
        <v>0</v>
      </c>
      <c r="L678" s="1">
        <f>(J678-G678)/(2.87*(273.15+C678))+K678</f>
        <v>1.1439818084491102</v>
      </c>
      <c r="M678" s="1">
        <f>(2.501-0.002361*C678)*10^6</f>
        <v>2501000</v>
      </c>
      <c r="N678" s="1">
        <f>1630*J678/M678</f>
        <v>0.58448871794386026</v>
      </c>
      <c r="O678" s="1">
        <f>MAX(B678:B688)</f>
        <v>0</v>
      </c>
      <c r="P678" s="1" t="e">
        <f>5.67*10^-8*(0.34-0.14*G678^0.5)*(273.15+C678)^4*(B678/O678)</f>
        <v>#DIV/0!</v>
      </c>
      <c r="Q678" s="1" t="e">
        <f>(1-0.23)*B678+P678</f>
        <v>#DIV/0!</v>
      </c>
      <c r="R678" s="1" t="e">
        <f>208/E678</f>
        <v>#DIV/0!</v>
      </c>
      <c r="S678" s="1" t="e">
        <f>(I678*Q678+L678*1004*H678/R678)/(I678+N678*(1+70/R678))</f>
        <v>#DIV/0!</v>
      </c>
      <c r="T678" s="1" t="e">
        <f>S678/(M678)*100000</f>
        <v>#DIV/0!</v>
      </c>
      <c r="U678" s="1">
        <v>676</v>
      </c>
      <c r="V678" s="1" t="e">
        <f>S678/Q678</f>
        <v>#DIV/0!</v>
      </c>
    </row>
    <row r="679" spans="1:22" x14ac:dyDescent="0.25">
      <c r="A679" s="2"/>
      <c r="F679" s="1">
        <f>6.11*EXP((17.27*C679)/(C679+237.3))</f>
        <v>6.11</v>
      </c>
      <c r="G679" s="1">
        <f>F679*D679*0.01</f>
        <v>0</v>
      </c>
      <c r="H679" s="1">
        <f>F679-G679</f>
        <v>6.11</v>
      </c>
      <c r="I679" s="1">
        <f>(4098*F679)/(237.3+C679)^2</f>
        <v>0.44464937670580801</v>
      </c>
      <c r="J679" s="1">
        <f>1013*((293-0.0065*1032)/293)^5.26</f>
        <v>896.81367090649962</v>
      </c>
      <c r="K679" s="1">
        <f>G679/(4.61*(273.15+C679))</f>
        <v>0</v>
      </c>
      <c r="L679" s="1">
        <f>(J679-G679)/(2.87*(273.15+C679))+K679</f>
        <v>1.1439818084491102</v>
      </c>
      <c r="M679" s="1">
        <f>(2.501-0.002361*C679)*10^6</f>
        <v>2501000</v>
      </c>
      <c r="N679" s="1">
        <f>1630*J679/M679</f>
        <v>0.58448871794386026</v>
      </c>
      <c r="O679" s="1">
        <f>MAX(B679:B689)</f>
        <v>0</v>
      </c>
      <c r="P679" s="1" t="e">
        <f>5.67*10^-8*(0.34-0.14*G679^0.5)*(273.15+C679)^4*(B679/O679)</f>
        <v>#DIV/0!</v>
      </c>
      <c r="Q679" s="1" t="e">
        <f>(1-0.23)*B679+P679</f>
        <v>#DIV/0!</v>
      </c>
      <c r="R679" s="1" t="e">
        <f>208/E679</f>
        <v>#DIV/0!</v>
      </c>
      <c r="S679" s="1" t="e">
        <f>(I679*Q679+L679*1004*H679/R679)/(I679+N679*(1+70/R679))</f>
        <v>#DIV/0!</v>
      </c>
      <c r="T679" s="1" t="e">
        <f>S679/(M679)*100000</f>
        <v>#DIV/0!</v>
      </c>
      <c r="U679" s="1">
        <v>677</v>
      </c>
      <c r="V679" s="1" t="e">
        <f>S679/Q679</f>
        <v>#DIV/0!</v>
      </c>
    </row>
    <row r="680" spans="1:22" x14ac:dyDescent="0.25">
      <c r="A680" s="2"/>
      <c r="F680" s="1">
        <f>6.11*EXP((17.27*C680)/(C680+237.3))</f>
        <v>6.11</v>
      </c>
      <c r="G680" s="1">
        <f>F680*D680*0.01</f>
        <v>0</v>
      </c>
      <c r="H680" s="1">
        <f>F680-G680</f>
        <v>6.11</v>
      </c>
      <c r="I680" s="1">
        <f>(4098*F680)/(237.3+C680)^2</f>
        <v>0.44464937670580801</v>
      </c>
      <c r="J680" s="1">
        <f>1013*((293-0.0065*1032)/293)^5.26</f>
        <v>896.81367090649962</v>
      </c>
      <c r="K680" s="1">
        <f>G680/(4.61*(273.15+C680))</f>
        <v>0</v>
      </c>
      <c r="L680" s="1">
        <f>(J680-G680)/(2.87*(273.15+C680))+K680</f>
        <v>1.1439818084491102</v>
      </c>
      <c r="M680" s="1">
        <f>(2.501-0.002361*C680)*10^6</f>
        <v>2501000</v>
      </c>
      <c r="N680" s="1">
        <f>1630*J680/M680</f>
        <v>0.58448871794386026</v>
      </c>
      <c r="O680" s="1">
        <f>MAX(B680:B690)</f>
        <v>0</v>
      </c>
      <c r="P680" s="1" t="e">
        <f>5.67*10^-8*(0.34-0.14*G680^0.5)*(273.15+C680)^4*(B680/O680)</f>
        <v>#DIV/0!</v>
      </c>
      <c r="Q680" s="1" t="e">
        <f>(1-0.23)*B680+P680</f>
        <v>#DIV/0!</v>
      </c>
      <c r="R680" s="1" t="e">
        <f>208/E680</f>
        <v>#DIV/0!</v>
      </c>
      <c r="S680" s="1" t="e">
        <f>(I680*Q680+L680*1004*H680/R680)/(I680+N680*(1+70/R680))</f>
        <v>#DIV/0!</v>
      </c>
      <c r="T680" s="1" t="e">
        <f>S680/(M680)*100000</f>
        <v>#DIV/0!</v>
      </c>
      <c r="U680" s="1">
        <v>678</v>
      </c>
      <c r="V680" s="1" t="e">
        <f>S680/Q680</f>
        <v>#DIV/0!</v>
      </c>
    </row>
    <row r="681" spans="1:22" x14ac:dyDescent="0.25">
      <c r="A681" s="2"/>
      <c r="F681" s="1">
        <f>6.11*EXP((17.27*C681)/(C681+237.3))</f>
        <v>6.11</v>
      </c>
      <c r="G681" s="1">
        <f>F681*D681*0.01</f>
        <v>0</v>
      </c>
      <c r="H681" s="1">
        <f>F681-G681</f>
        <v>6.11</v>
      </c>
      <c r="I681" s="1">
        <f>(4098*F681)/(237.3+C681)^2</f>
        <v>0.44464937670580801</v>
      </c>
      <c r="J681" s="1">
        <f>1013*((293-0.0065*1032)/293)^5.26</f>
        <v>896.81367090649962</v>
      </c>
      <c r="K681" s="1">
        <f>G681/(4.61*(273.15+C681))</f>
        <v>0</v>
      </c>
      <c r="L681" s="1">
        <f>(J681-G681)/(2.87*(273.15+C681))+K681</f>
        <v>1.1439818084491102</v>
      </c>
      <c r="M681" s="1">
        <f>(2.501-0.002361*C681)*10^6</f>
        <v>2501000</v>
      </c>
      <c r="N681" s="1">
        <f>1630*J681/M681</f>
        <v>0.58448871794386026</v>
      </c>
      <c r="O681" s="1">
        <f>MAX(B681:B691)</f>
        <v>0</v>
      </c>
      <c r="P681" s="1" t="e">
        <f>5.67*10^-8*(0.34-0.14*G681^0.5)*(273.15+C681)^4*(B681/O681)</f>
        <v>#DIV/0!</v>
      </c>
      <c r="Q681" s="1" t="e">
        <f>(1-0.23)*B681+P681</f>
        <v>#DIV/0!</v>
      </c>
      <c r="R681" s="1" t="e">
        <f>208/E681</f>
        <v>#DIV/0!</v>
      </c>
      <c r="S681" s="1" t="e">
        <f>(I681*Q681+L681*1004*H681/R681)/(I681+N681*(1+70/R681))</f>
        <v>#DIV/0!</v>
      </c>
      <c r="T681" s="1" t="e">
        <f>S681/(M681)*100000</f>
        <v>#DIV/0!</v>
      </c>
      <c r="U681" s="1">
        <v>679</v>
      </c>
      <c r="V681" s="1" t="e">
        <f>S681/Q681</f>
        <v>#DIV/0!</v>
      </c>
    </row>
    <row r="682" spans="1:22" x14ac:dyDescent="0.25">
      <c r="A682" s="2"/>
      <c r="F682" s="1">
        <f>6.11*EXP((17.27*C682)/(C682+237.3))</f>
        <v>6.11</v>
      </c>
      <c r="G682" s="1">
        <f>F682*D682*0.01</f>
        <v>0</v>
      </c>
      <c r="H682" s="1">
        <f>F682-G682</f>
        <v>6.11</v>
      </c>
      <c r="I682" s="1">
        <f>(4098*F682)/(237.3+C682)^2</f>
        <v>0.44464937670580801</v>
      </c>
      <c r="J682" s="1">
        <f>1013*((293-0.0065*1032)/293)^5.26</f>
        <v>896.81367090649962</v>
      </c>
      <c r="K682" s="1">
        <f>G682/(4.61*(273.15+C682))</f>
        <v>0</v>
      </c>
      <c r="L682" s="1">
        <f>(J682-G682)/(2.87*(273.15+C682))+K682</f>
        <v>1.1439818084491102</v>
      </c>
      <c r="M682" s="1">
        <f>(2.501-0.002361*C682)*10^6</f>
        <v>2501000</v>
      </c>
      <c r="N682" s="1">
        <f>1630*J682/M682</f>
        <v>0.58448871794386026</v>
      </c>
      <c r="O682" s="1">
        <f>MAX(B682:B692)</f>
        <v>0</v>
      </c>
      <c r="P682" s="1" t="e">
        <f>5.67*10^-8*(0.34-0.14*G682^0.5)*(273.15+C682)^4*(B682/O682)</f>
        <v>#DIV/0!</v>
      </c>
      <c r="Q682" s="1" t="e">
        <f>(1-0.23)*B682+P682</f>
        <v>#DIV/0!</v>
      </c>
      <c r="R682" s="1" t="e">
        <f>208/E682</f>
        <v>#DIV/0!</v>
      </c>
      <c r="S682" s="1" t="e">
        <f>(I682*Q682+L682*1004*H682/R682)/(I682+N682*(1+70/R682))</f>
        <v>#DIV/0!</v>
      </c>
      <c r="T682" s="1" t="e">
        <f>S682/(M682)*100000</f>
        <v>#DIV/0!</v>
      </c>
      <c r="U682" s="1">
        <v>680</v>
      </c>
      <c r="V682" s="1" t="e">
        <f>S682/Q682</f>
        <v>#DIV/0!</v>
      </c>
    </row>
    <row r="683" spans="1:22" x14ac:dyDescent="0.25">
      <c r="A683" s="2"/>
      <c r="F683" s="1">
        <f>6.11*EXP((17.27*C683)/(C683+237.3))</f>
        <v>6.11</v>
      </c>
      <c r="G683" s="1">
        <f>F683*D683*0.01</f>
        <v>0</v>
      </c>
      <c r="H683" s="1">
        <f>F683-G683</f>
        <v>6.11</v>
      </c>
      <c r="I683" s="1">
        <f>(4098*F683)/(237.3+C683)^2</f>
        <v>0.44464937670580801</v>
      </c>
      <c r="J683" s="1">
        <f>1013*((293-0.0065*1032)/293)^5.26</f>
        <v>896.81367090649962</v>
      </c>
      <c r="K683" s="1">
        <f>G683/(4.61*(273.15+C683))</f>
        <v>0</v>
      </c>
      <c r="L683" s="1">
        <f>(J683-G683)/(2.87*(273.15+C683))+K683</f>
        <v>1.1439818084491102</v>
      </c>
      <c r="M683" s="1">
        <f>(2.501-0.002361*C683)*10^6</f>
        <v>2501000</v>
      </c>
      <c r="N683" s="1">
        <f>1630*J683/M683</f>
        <v>0.58448871794386026</v>
      </c>
      <c r="O683" s="1">
        <f>MAX(B683:B693)</f>
        <v>0</v>
      </c>
      <c r="P683" s="1" t="e">
        <f>5.67*10^-8*(0.34-0.14*G683^0.5)*(273.15+C683)^4*(B683/O683)</f>
        <v>#DIV/0!</v>
      </c>
      <c r="Q683" s="1" t="e">
        <f>(1-0.23)*B683+P683</f>
        <v>#DIV/0!</v>
      </c>
      <c r="R683" s="1" t="e">
        <f>208/E683</f>
        <v>#DIV/0!</v>
      </c>
      <c r="S683" s="1" t="e">
        <f>(I683*Q683+L683*1004*H683/R683)/(I683+N683*(1+70/R683))</f>
        <v>#DIV/0!</v>
      </c>
      <c r="T683" s="1" t="e">
        <f>S683/(M683)*100000</f>
        <v>#DIV/0!</v>
      </c>
      <c r="U683" s="1">
        <v>681</v>
      </c>
      <c r="V683" s="1" t="e">
        <f>S683/Q683</f>
        <v>#DIV/0!</v>
      </c>
    </row>
    <row r="684" spans="1:22" x14ac:dyDescent="0.25">
      <c r="A684" s="2"/>
      <c r="F684" s="1">
        <f>6.11*EXP((17.27*C684)/(C684+237.3))</f>
        <v>6.11</v>
      </c>
      <c r="G684" s="1">
        <f>F684*D684*0.01</f>
        <v>0</v>
      </c>
      <c r="H684" s="1">
        <f>F684-G684</f>
        <v>6.11</v>
      </c>
      <c r="I684" s="1">
        <f>(4098*F684)/(237.3+C684)^2</f>
        <v>0.44464937670580801</v>
      </c>
      <c r="J684" s="1">
        <f>1013*((293-0.0065*1032)/293)^5.26</f>
        <v>896.81367090649962</v>
      </c>
      <c r="K684" s="1">
        <f>G684/(4.61*(273.15+C684))</f>
        <v>0</v>
      </c>
      <c r="L684" s="1">
        <f>(J684-G684)/(2.87*(273.15+C684))+K684</f>
        <v>1.1439818084491102</v>
      </c>
      <c r="M684" s="1">
        <f>(2.501-0.002361*C684)*10^6</f>
        <v>2501000</v>
      </c>
      <c r="N684" s="1">
        <f>1630*J684/M684</f>
        <v>0.58448871794386026</v>
      </c>
      <c r="O684" s="1">
        <f>MAX(B684:B694)</f>
        <v>0</v>
      </c>
      <c r="P684" s="1" t="e">
        <f>5.67*10^-8*(0.34-0.14*G684^0.5)*(273.15+C684)^4*(B684/O684)</f>
        <v>#DIV/0!</v>
      </c>
      <c r="Q684" s="1" t="e">
        <f>(1-0.23)*B684+P684</f>
        <v>#DIV/0!</v>
      </c>
      <c r="R684" s="1" t="e">
        <f>208/E684</f>
        <v>#DIV/0!</v>
      </c>
      <c r="S684" s="1" t="e">
        <f>(I684*Q684+L684*1004*H684/R684)/(I684+N684*(1+70/R684))</f>
        <v>#DIV/0!</v>
      </c>
      <c r="T684" s="1" t="e">
        <f>S684/(M684)*100000</f>
        <v>#DIV/0!</v>
      </c>
      <c r="U684" s="1">
        <v>682</v>
      </c>
      <c r="V684" s="1" t="e">
        <f>S684/Q684</f>
        <v>#DIV/0!</v>
      </c>
    </row>
    <row r="685" spans="1:22" x14ac:dyDescent="0.25">
      <c r="A685" s="2"/>
      <c r="F685" s="1">
        <f>6.11*EXP((17.27*C685)/(C685+237.3))</f>
        <v>6.11</v>
      </c>
      <c r="G685" s="1">
        <f>F685*D685*0.01</f>
        <v>0</v>
      </c>
      <c r="H685" s="1">
        <f>F685-G685</f>
        <v>6.11</v>
      </c>
      <c r="I685" s="1">
        <f>(4098*F685)/(237.3+C685)^2</f>
        <v>0.44464937670580801</v>
      </c>
      <c r="J685" s="1">
        <f>1013*((293-0.0065*1032)/293)^5.26</f>
        <v>896.81367090649962</v>
      </c>
      <c r="K685" s="1">
        <f>G685/(4.61*(273.15+C685))</f>
        <v>0</v>
      </c>
      <c r="L685" s="1">
        <f>(J685-G685)/(2.87*(273.15+C685))+K685</f>
        <v>1.1439818084491102</v>
      </c>
      <c r="M685" s="1">
        <f>(2.501-0.002361*C685)*10^6</f>
        <v>2501000</v>
      </c>
      <c r="N685" s="1">
        <f>1630*J685/M685</f>
        <v>0.58448871794386026</v>
      </c>
      <c r="O685" s="1">
        <f>MAX(B685:B695)</f>
        <v>0</v>
      </c>
      <c r="P685" s="1" t="e">
        <f>5.67*10^-8*(0.34-0.14*G685^0.5)*(273.15+C685)^4*(B685/O685)</f>
        <v>#DIV/0!</v>
      </c>
      <c r="Q685" s="1" t="e">
        <f>(1-0.23)*B685+P685</f>
        <v>#DIV/0!</v>
      </c>
      <c r="R685" s="1" t="e">
        <f>208/E685</f>
        <v>#DIV/0!</v>
      </c>
      <c r="S685" s="1" t="e">
        <f>(I685*Q685+L685*1004*H685/R685)/(I685+N685*(1+70/R685))</f>
        <v>#DIV/0!</v>
      </c>
      <c r="T685" s="1" t="e">
        <f>S685/(M685)*100000</f>
        <v>#DIV/0!</v>
      </c>
      <c r="U685" s="1">
        <v>683</v>
      </c>
      <c r="V685" s="1" t="e">
        <f>S685/Q685</f>
        <v>#DIV/0!</v>
      </c>
    </row>
    <row r="686" spans="1:22" x14ac:dyDescent="0.25">
      <c r="A686" s="2"/>
      <c r="F686" s="1">
        <f>6.11*EXP((17.27*C686)/(C686+237.3))</f>
        <v>6.11</v>
      </c>
      <c r="G686" s="1">
        <f>F686*D686*0.01</f>
        <v>0</v>
      </c>
      <c r="H686" s="1">
        <f>F686-G686</f>
        <v>6.11</v>
      </c>
      <c r="I686" s="1">
        <f>(4098*F686)/(237.3+C686)^2</f>
        <v>0.44464937670580801</v>
      </c>
      <c r="J686" s="1">
        <f>1013*((293-0.0065*1032)/293)^5.26</f>
        <v>896.81367090649962</v>
      </c>
      <c r="K686" s="1">
        <f>G686/(4.61*(273.15+C686))</f>
        <v>0</v>
      </c>
      <c r="L686" s="1">
        <f>(J686-G686)/(2.87*(273.15+C686))+K686</f>
        <v>1.1439818084491102</v>
      </c>
      <c r="M686" s="1">
        <f>(2.501-0.002361*C686)*10^6</f>
        <v>2501000</v>
      </c>
      <c r="N686" s="1">
        <f>1630*J686/M686</f>
        <v>0.58448871794386026</v>
      </c>
      <c r="O686" s="1">
        <f>MAX(B686:B696)</f>
        <v>0</v>
      </c>
      <c r="P686" s="1" t="e">
        <f>5.67*10^-8*(0.34-0.14*G686^0.5)*(273.15+C686)^4*(B686/O686)</f>
        <v>#DIV/0!</v>
      </c>
      <c r="Q686" s="1" t="e">
        <f>(1-0.23)*B686+P686</f>
        <v>#DIV/0!</v>
      </c>
      <c r="R686" s="1" t="e">
        <f>208/E686</f>
        <v>#DIV/0!</v>
      </c>
      <c r="S686" s="1" t="e">
        <f>(I686*Q686+L686*1004*H686/R686)/(I686+N686*(1+70/R686))</f>
        <v>#DIV/0!</v>
      </c>
      <c r="T686" s="1" t="e">
        <f>S686/(M686)*100000</f>
        <v>#DIV/0!</v>
      </c>
      <c r="U686" s="1">
        <v>684</v>
      </c>
      <c r="V686" s="1" t="e">
        <f>S686/Q686</f>
        <v>#DIV/0!</v>
      </c>
    </row>
    <row r="687" spans="1:22" x14ac:dyDescent="0.25">
      <c r="A687" s="2"/>
      <c r="F687" s="1">
        <f>6.11*EXP((17.27*C687)/(C687+237.3))</f>
        <v>6.11</v>
      </c>
      <c r="G687" s="1">
        <f>F687*D687*0.01</f>
        <v>0</v>
      </c>
      <c r="H687" s="1">
        <f>F687-G687</f>
        <v>6.11</v>
      </c>
      <c r="I687" s="1">
        <f>(4098*F687)/(237.3+C687)^2</f>
        <v>0.44464937670580801</v>
      </c>
      <c r="J687" s="1">
        <f>1013*((293-0.0065*1032)/293)^5.26</f>
        <v>896.81367090649962</v>
      </c>
      <c r="K687" s="1">
        <f>G687/(4.61*(273.15+C687))</f>
        <v>0</v>
      </c>
      <c r="L687" s="1">
        <f>(J687-G687)/(2.87*(273.15+C687))+K687</f>
        <v>1.1439818084491102</v>
      </c>
      <c r="M687" s="1">
        <f>(2.501-0.002361*C687)*10^6</f>
        <v>2501000</v>
      </c>
      <c r="N687" s="1">
        <f>1630*J687/M687</f>
        <v>0.58448871794386026</v>
      </c>
      <c r="O687" s="1">
        <f>MAX(B687:B697)</f>
        <v>0</v>
      </c>
      <c r="P687" s="1" t="e">
        <f>5.67*10^-8*(0.34-0.14*G687^0.5)*(273.15+C687)^4*(B687/O687)</f>
        <v>#DIV/0!</v>
      </c>
      <c r="Q687" s="1" t="e">
        <f>(1-0.23)*B687+P687</f>
        <v>#DIV/0!</v>
      </c>
      <c r="R687" s="1" t="e">
        <f>208/E687</f>
        <v>#DIV/0!</v>
      </c>
      <c r="S687" s="1" t="e">
        <f>(I687*Q687+L687*1004*H687/R687)/(I687+N687*(1+70/R687))</f>
        <v>#DIV/0!</v>
      </c>
      <c r="T687" s="1" t="e">
        <f>S687/(M687)*100000</f>
        <v>#DIV/0!</v>
      </c>
      <c r="U687" s="1">
        <v>685</v>
      </c>
      <c r="V687" s="1" t="e">
        <f>S687/Q687</f>
        <v>#DIV/0!</v>
      </c>
    </row>
    <row r="688" spans="1:22" x14ac:dyDescent="0.25">
      <c r="A688" s="2"/>
      <c r="F688" s="1">
        <f>6.11*EXP((17.27*C688)/(C688+237.3))</f>
        <v>6.11</v>
      </c>
      <c r="G688" s="1">
        <f>F688*D688*0.01</f>
        <v>0</v>
      </c>
      <c r="H688" s="1">
        <f>F688-G688</f>
        <v>6.11</v>
      </c>
      <c r="I688" s="1">
        <f>(4098*F688)/(237.3+C688)^2</f>
        <v>0.44464937670580801</v>
      </c>
      <c r="J688" s="1">
        <f>1013*((293-0.0065*1032)/293)^5.26</f>
        <v>896.81367090649962</v>
      </c>
      <c r="K688" s="1">
        <f>G688/(4.61*(273.15+C688))</f>
        <v>0</v>
      </c>
      <c r="L688" s="1">
        <f>(J688-G688)/(2.87*(273.15+C688))+K688</f>
        <v>1.1439818084491102</v>
      </c>
      <c r="M688" s="1">
        <f>(2.501-0.002361*C688)*10^6</f>
        <v>2501000</v>
      </c>
      <c r="N688" s="1">
        <f>1630*J688/M688</f>
        <v>0.58448871794386026</v>
      </c>
      <c r="O688" s="1">
        <f>MAX(B688:B698)</f>
        <v>0</v>
      </c>
      <c r="P688" s="1" t="e">
        <f>5.67*10^-8*(0.34-0.14*G688^0.5)*(273.15+C688)^4*(B688/O688)</f>
        <v>#DIV/0!</v>
      </c>
      <c r="Q688" s="1" t="e">
        <f>(1-0.23)*B688+P688</f>
        <v>#DIV/0!</v>
      </c>
      <c r="R688" s="1" t="e">
        <f>208/E688</f>
        <v>#DIV/0!</v>
      </c>
      <c r="S688" s="1" t="e">
        <f>(I688*Q688+L688*1004*H688/R688)/(I688+N688*(1+70/R688))</f>
        <v>#DIV/0!</v>
      </c>
      <c r="T688" s="1" t="e">
        <f>S688/(M688)*100000</f>
        <v>#DIV/0!</v>
      </c>
      <c r="U688" s="1">
        <v>686</v>
      </c>
      <c r="V688" s="1" t="e">
        <f>S688/Q688</f>
        <v>#DIV/0!</v>
      </c>
    </row>
    <row r="689" spans="1:22" x14ac:dyDescent="0.25">
      <c r="A689" s="2"/>
      <c r="F689" s="1">
        <f>6.11*EXP((17.27*C689)/(C689+237.3))</f>
        <v>6.11</v>
      </c>
      <c r="G689" s="1">
        <f>F689*D689*0.01</f>
        <v>0</v>
      </c>
      <c r="H689" s="1">
        <f>F689-G689</f>
        <v>6.11</v>
      </c>
      <c r="I689" s="1">
        <f>(4098*F689)/(237.3+C689)^2</f>
        <v>0.44464937670580801</v>
      </c>
      <c r="J689" s="1">
        <f>1013*((293-0.0065*1032)/293)^5.26</f>
        <v>896.81367090649962</v>
      </c>
      <c r="K689" s="1">
        <f>G689/(4.61*(273.15+C689))</f>
        <v>0</v>
      </c>
      <c r="L689" s="1">
        <f>(J689-G689)/(2.87*(273.15+C689))+K689</f>
        <v>1.1439818084491102</v>
      </c>
      <c r="M689" s="1">
        <f>(2.501-0.002361*C689)*10^6</f>
        <v>2501000</v>
      </c>
      <c r="N689" s="1">
        <f>1630*J689/M689</f>
        <v>0.58448871794386026</v>
      </c>
      <c r="O689" s="1">
        <f>MAX(B689:B699)</f>
        <v>0</v>
      </c>
      <c r="P689" s="1" t="e">
        <f>5.67*10^-8*(0.34-0.14*G689^0.5)*(273.15+C689)^4*(B689/O689)</f>
        <v>#DIV/0!</v>
      </c>
      <c r="Q689" s="1" t="e">
        <f>(1-0.23)*B689+P689</f>
        <v>#DIV/0!</v>
      </c>
      <c r="R689" s="1" t="e">
        <f>208/E689</f>
        <v>#DIV/0!</v>
      </c>
      <c r="S689" s="1" t="e">
        <f>(I689*Q689+L689*1004*H689/R689)/(I689+N689*(1+70/R689))</f>
        <v>#DIV/0!</v>
      </c>
      <c r="T689" s="1" t="e">
        <f>S689/(M689)*100000</f>
        <v>#DIV/0!</v>
      </c>
      <c r="U689" s="1">
        <v>687</v>
      </c>
      <c r="V689" s="1" t="e">
        <f>S689/Q689</f>
        <v>#DIV/0!</v>
      </c>
    </row>
    <row r="690" spans="1:22" x14ac:dyDescent="0.25">
      <c r="A690" s="2"/>
      <c r="F690" s="1">
        <f>6.11*EXP((17.27*C690)/(C690+237.3))</f>
        <v>6.11</v>
      </c>
      <c r="G690" s="1">
        <f>F690*D690*0.01</f>
        <v>0</v>
      </c>
      <c r="H690" s="1">
        <f>F690-G690</f>
        <v>6.11</v>
      </c>
      <c r="I690" s="1">
        <f>(4098*F690)/(237.3+C690)^2</f>
        <v>0.44464937670580801</v>
      </c>
      <c r="J690" s="1">
        <f>1013*((293-0.0065*1032)/293)^5.26</f>
        <v>896.81367090649962</v>
      </c>
      <c r="K690" s="1">
        <f>G690/(4.61*(273.15+C690))</f>
        <v>0</v>
      </c>
      <c r="L690" s="1">
        <f>(J690-G690)/(2.87*(273.15+C690))+K690</f>
        <v>1.1439818084491102</v>
      </c>
      <c r="M690" s="1">
        <f>(2.501-0.002361*C690)*10^6</f>
        <v>2501000</v>
      </c>
      <c r="N690" s="1">
        <f>1630*J690/M690</f>
        <v>0.58448871794386026</v>
      </c>
      <c r="O690" s="1">
        <f>MAX(B690:B700)</f>
        <v>0</v>
      </c>
      <c r="P690" s="1" t="e">
        <f>5.67*10^-8*(0.34-0.14*G690^0.5)*(273.15+C690)^4*(B690/O690)</f>
        <v>#DIV/0!</v>
      </c>
      <c r="Q690" s="1" t="e">
        <f>(1-0.23)*B690+P690</f>
        <v>#DIV/0!</v>
      </c>
      <c r="R690" s="1" t="e">
        <f>208/E690</f>
        <v>#DIV/0!</v>
      </c>
      <c r="S690" s="1" t="e">
        <f>(I690*Q690+L690*1004*H690/R690)/(I690+N690*(1+70/R690))</f>
        <v>#DIV/0!</v>
      </c>
      <c r="T690" s="1" t="e">
        <f>S690/(M690)*100000</f>
        <v>#DIV/0!</v>
      </c>
      <c r="U690" s="1">
        <v>688</v>
      </c>
      <c r="V690" s="1" t="e">
        <f>S690/Q690</f>
        <v>#DIV/0!</v>
      </c>
    </row>
    <row r="691" spans="1:22" x14ac:dyDescent="0.25">
      <c r="A691" s="2"/>
      <c r="F691" s="1">
        <f>6.11*EXP((17.27*C691)/(C691+237.3))</f>
        <v>6.11</v>
      </c>
      <c r="G691" s="1">
        <f>F691*D691*0.01</f>
        <v>0</v>
      </c>
      <c r="H691" s="1">
        <f>F691-G691</f>
        <v>6.11</v>
      </c>
      <c r="I691" s="1">
        <f>(4098*F691)/(237.3+C691)^2</f>
        <v>0.44464937670580801</v>
      </c>
      <c r="J691" s="1">
        <f>1013*((293-0.0065*1032)/293)^5.26</f>
        <v>896.81367090649962</v>
      </c>
      <c r="K691" s="1">
        <f>G691/(4.61*(273.15+C691))</f>
        <v>0</v>
      </c>
      <c r="L691" s="1">
        <f>(J691-G691)/(2.87*(273.15+C691))+K691</f>
        <v>1.1439818084491102</v>
      </c>
      <c r="M691" s="1">
        <f>(2.501-0.002361*C691)*10^6</f>
        <v>2501000</v>
      </c>
      <c r="N691" s="1">
        <f>1630*J691/M691</f>
        <v>0.58448871794386026</v>
      </c>
      <c r="O691" s="1">
        <f>MAX(B691:B701)</f>
        <v>0</v>
      </c>
      <c r="P691" s="1" t="e">
        <f>5.67*10^-8*(0.34-0.14*G691^0.5)*(273.15+C691)^4*(B691/O691)</f>
        <v>#DIV/0!</v>
      </c>
      <c r="Q691" s="1" t="e">
        <f>(1-0.23)*B691+P691</f>
        <v>#DIV/0!</v>
      </c>
      <c r="R691" s="1" t="e">
        <f>208/E691</f>
        <v>#DIV/0!</v>
      </c>
      <c r="S691" s="1" t="e">
        <f>(I691*Q691+L691*1004*H691/R691)/(I691+N691*(1+70/R691))</f>
        <v>#DIV/0!</v>
      </c>
      <c r="T691" s="1" t="e">
        <f>S691/(M691)*100000</f>
        <v>#DIV/0!</v>
      </c>
      <c r="U691" s="1">
        <v>689</v>
      </c>
      <c r="V691" s="1" t="e">
        <f>S691/Q691</f>
        <v>#DIV/0!</v>
      </c>
    </row>
    <row r="692" spans="1:22" x14ac:dyDescent="0.25">
      <c r="A692" s="2"/>
      <c r="F692" s="1">
        <f>6.11*EXP((17.27*C692)/(C692+237.3))</f>
        <v>6.11</v>
      </c>
      <c r="G692" s="1">
        <f>F692*D692*0.01</f>
        <v>0</v>
      </c>
      <c r="H692" s="1">
        <f>F692-G692</f>
        <v>6.11</v>
      </c>
      <c r="I692" s="1">
        <f>(4098*F692)/(237.3+C692)^2</f>
        <v>0.44464937670580801</v>
      </c>
      <c r="J692" s="1">
        <f>1013*((293-0.0065*1032)/293)^5.26</f>
        <v>896.81367090649962</v>
      </c>
      <c r="K692" s="1">
        <f>G692/(4.61*(273.15+C692))</f>
        <v>0</v>
      </c>
      <c r="L692" s="1">
        <f>(J692-G692)/(2.87*(273.15+C692))+K692</f>
        <v>1.1439818084491102</v>
      </c>
      <c r="M692" s="1">
        <f>(2.501-0.002361*C692)*10^6</f>
        <v>2501000</v>
      </c>
      <c r="N692" s="1">
        <f>1630*J692/M692</f>
        <v>0.58448871794386026</v>
      </c>
      <c r="O692" s="1">
        <f>MAX(B692:B702)</f>
        <v>0</v>
      </c>
      <c r="P692" s="1" t="e">
        <f>5.67*10^-8*(0.34-0.14*G692^0.5)*(273.15+C692)^4*(B692/O692)</f>
        <v>#DIV/0!</v>
      </c>
      <c r="Q692" s="1" t="e">
        <f>(1-0.23)*B692+P692</f>
        <v>#DIV/0!</v>
      </c>
      <c r="R692" s="1" t="e">
        <f>208/E692</f>
        <v>#DIV/0!</v>
      </c>
      <c r="S692" s="1" t="e">
        <f>(I692*Q692+L692*1004*H692/R692)/(I692+N692*(1+70/R692))</f>
        <v>#DIV/0!</v>
      </c>
      <c r="T692" s="1" t="e">
        <f>S692/(M692)*100000</f>
        <v>#DIV/0!</v>
      </c>
      <c r="U692" s="1">
        <v>690</v>
      </c>
      <c r="V692" s="1" t="e">
        <f>S692/Q692</f>
        <v>#DIV/0!</v>
      </c>
    </row>
    <row r="693" spans="1:22" x14ac:dyDescent="0.25">
      <c r="A693" s="2"/>
      <c r="F693" s="1">
        <f>6.11*EXP((17.27*C693)/(C693+237.3))</f>
        <v>6.11</v>
      </c>
      <c r="G693" s="1">
        <f>F693*D693*0.01</f>
        <v>0</v>
      </c>
      <c r="H693" s="1">
        <f>F693-G693</f>
        <v>6.11</v>
      </c>
      <c r="I693" s="1">
        <f>(4098*F693)/(237.3+C693)^2</f>
        <v>0.44464937670580801</v>
      </c>
      <c r="J693" s="1">
        <f>1013*((293-0.0065*1032)/293)^5.26</f>
        <v>896.81367090649962</v>
      </c>
      <c r="K693" s="1">
        <f>G693/(4.61*(273.15+C693))</f>
        <v>0</v>
      </c>
      <c r="L693" s="1">
        <f>(J693-G693)/(2.87*(273.15+C693))+K693</f>
        <v>1.1439818084491102</v>
      </c>
      <c r="M693" s="1">
        <f>(2.501-0.002361*C693)*10^6</f>
        <v>2501000</v>
      </c>
      <c r="N693" s="1">
        <f>1630*J693/M693</f>
        <v>0.58448871794386026</v>
      </c>
      <c r="O693" s="1">
        <f>MAX(B693:B703)</f>
        <v>0</v>
      </c>
      <c r="P693" s="1" t="e">
        <f>5.67*10^-8*(0.34-0.14*G693^0.5)*(273.15+C693)^4*(B693/O693)</f>
        <v>#DIV/0!</v>
      </c>
      <c r="Q693" s="1" t="e">
        <f>(1-0.23)*B693+P693</f>
        <v>#DIV/0!</v>
      </c>
      <c r="R693" s="1" t="e">
        <f>208/E693</f>
        <v>#DIV/0!</v>
      </c>
      <c r="S693" s="1" t="e">
        <f>(I693*Q693+L693*1004*H693/R693)/(I693+N693*(1+70/R693))</f>
        <v>#DIV/0!</v>
      </c>
      <c r="T693" s="1" t="e">
        <f>S693/(M693)*100000</f>
        <v>#DIV/0!</v>
      </c>
      <c r="U693" s="1">
        <v>691</v>
      </c>
      <c r="V693" s="1" t="e">
        <f>S693/Q693</f>
        <v>#DIV/0!</v>
      </c>
    </row>
    <row r="694" spans="1:22" x14ac:dyDescent="0.25">
      <c r="A694" s="2"/>
      <c r="F694" s="1">
        <f>6.11*EXP((17.27*C694)/(C694+237.3))</f>
        <v>6.11</v>
      </c>
      <c r="G694" s="1">
        <f>F694*D694*0.01</f>
        <v>0</v>
      </c>
      <c r="H694" s="1">
        <f>F694-G694</f>
        <v>6.11</v>
      </c>
      <c r="I694" s="1">
        <f>(4098*F694)/(237.3+C694)^2</f>
        <v>0.44464937670580801</v>
      </c>
      <c r="J694" s="1">
        <f>1013*((293-0.0065*1032)/293)^5.26</f>
        <v>896.81367090649962</v>
      </c>
      <c r="K694" s="1">
        <f>G694/(4.61*(273.15+C694))</f>
        <v>0</v>
      </c>
      <c r="L694" s="1">
        <f>(J694-G694)/(2.87*(273.15+C694))+K694</f>
        <v>1.1439818084491102</v>
      </c>
      <c r="M694" s="1">
        <f>(2.501-0.002361*C694)*10^6</f>
        <v>2501000</v>
      </c>
      <c r="N694" s="1">
        <f>1630*J694/M694</f>
        <v>0.58448871794386026</v>
      </c>
      <c r="O694" s="1">
        <f>MAX(B694:B704)</f>
        <v>0</v>
      </c>
      <c r="P694" s="1" t="e">
        <f>5.67*10^-8*(0.34-0.14*G694^0.5)*(273.15+C694)^4*(B694/O694)</f>
        <v>#DIV/0!</v>
      </c>
      <c r="Q694" s="1" t="e">
        <f>(1-0.23)*B694+P694</f>
        <v>#DIV/0!</v>
      </c>
      <c r="R694" s="1" t="e">
        <f>208/E694</f>
        <v>#DIV/0!</v>
      </c>
      <c r="S694" s="1" t="e">
        <f>(I694*Q694+L694*1004*H694/R694)/(I694+N694*(1+70/R694))</f>
        <v>#DIV/0!</v>
      </c>
      <c r="T694" s="1" t="e">
        <f>S694/(M694)*100000</f>
        <v>#DIV/0!</v>
      </c>
      <c r="U694" s="1">
        <v>692</v>
      </c>
      <c r="V694" s="1" t="e">
        <f>S694/Q694</f>
        <v>#DIV/0!</v>
      </c>
    </row>
    <row r="695" spans="1:22" x14ac:dyDescent="0.25">
      <c r="A695" s="2"/>
      <c r="F695" s="1">
        <f>6.11*EXP((17.27*C695)/(C695+237.3))</f>
        <v>6.11</v>
      </c>
      <c r="G695" s="1">
        <f>F695*D695*0.01</f>
        <v>0</v>
      </c>
      <c r="H695" s="1">
        <f>F695-G695</f>
        <v>6.11</v>
      </c>
      <c r="I695" s="1">
        <f>(4098*F695)/(237.3+C695)^2</f>
        <v>0.44464937670580801</v>
      </c>
      <c r="J695" s="1">
        <f>1013*((293-0.0065*1032)/293)^5.26</f>
        <v>896.81367090649962</v>
      </c>
      <c r="K695" s="1">
        <f>G695/(4.61*(273.15+C695))</f>
        <v>0</v>
      </c>
      <c r="L695" s="1">
        <f>(J695-G695)/(2.87*(273.15+C695))+K695</f>
        <v>1.1439818084491102</v>
      </c>
      <c r="M695" s="1">
        <f>(2.501-0.002361*C695)*10^6</f>
        <v>2501000</v>
      </c>
      <c r="N695" s="1">
        <f>1630*J695/M695</f>
        <v>0.58448871794386026</v>
      </c>
      <c r="O695" s="1">
        <f>MAX(B695:B705)</f>
        <v>0</v>
      </c>
      <c r="P695" s="1" t="e">
        <f>5.67*10^-8*(0.34-0.14*G695^0.5)*(273.15+C695)^4*(B695/O695)</f>
        <v>#DIV/0!</v>
      </c>
      <c r="Q695" s="1" t="e">
        <f>(1-0.23)*B695+P695</f>
        <v>#DIV/0!</v>
      </c>
      <c r="R695" s="1" t="e">
        <f>208/E695</f>
        <v>#DIV/0!</v>
      </c>
      <c r="S695" s="1" t="e">
        <f>(I695*Q695+L695*1004*H695/R695)/(I695+N695*(1+70/R695))</f>
        <v>#DIV/0!</v>
      </c>
      <c r="T695" s="1" t="e">
        <f>S695/(M695)*100000</f>
        <v>#DIV/0!</v>
      </c>
      <c r="U695" s="1">
        <v>693</v>
      </c>
      <c r="V695" s="1" t="e">
        <f>S695/Q695</f>
        <v>#DIV/0!</v>
      </c>
    </row>
    <row r="696" spans="1:22" x14ac:dyDescent="0.25">
      <c r="A696" s="2"/>
      <c r="F696" s="1">
        <f>6.11*EXP((17.27*C696)/(C696+237.3))</f>
        <v>6.11</v>
      </c>
      <c r="G696" s="1">
        <f>F696*D696*0.01</f>
        <v>0</v>
      </c>
      <c r="H696" s="1">
        <f>F696-G696</f>
        <v>6.11</v>
      </c>
      <c r="I696" s="1">
        <f>(4098*F696)/(237.3+C696)^2</f>
        <v>0.44464937670580801</v>
      </c>
      <c r="J696" s="1">
        <f>1013*((293-0.0065*1032)/293)^5.26</f>
        <v>896.81367090649962</v>
      </c>
      <c r="K696" s="1">
        <f>G696/(4.61*(273.15+C696))</f>
        <v>0</v>
      </c>
      <c r="L696" s="1">
        <f>(J696-G696)/(2.87*(273.15+C696))+K696</f>
        <v>1.1439818084491102</v>
      </c>
      <c r="M696" s="1">
        <f>(2.501-0.002361*C696)*10^6</f>
        <v>2501000</v>
      </c>
      <c r="N696" s="1">
        <f>1630*J696/M696</f>
        <v>0.58448871794386026</v>
      </c>
      <c r="O696" s="1">
        <f>MAX(B696:B706)</f>
        <v>0</v>
      </c>
      <c r="P696" s="1" t="e">
        <f>5.67*10^-8*(0.34-0.14*G696^0.5)*(273.15+C696)^4*(B696/O696)</f>
        <v>#DIV/0!</v>
      </c>
      <c r="Q696" s="1" t="e">
        <f>(1-0.23)*B696+P696</f>
        <v>#DIV/0!</v>
      </c>
      <c r="R696" s="1" t="e">
        <f>208/E696</f>
        <v>#DIV/0!</v>
      </c>
      <c r="S696" s="1" t="e">
        <f>(I696*Q696+L696*1004*H696/R696)/(I696+N696*(1+70/R696))</f>
        <v>#DIV/0!</v>
      </c>
      <c r="T696" s="1" t="e">
        <f>S696/(M696)*100000</f>
        <v>#DIV/0!</v>
      </c>
      <c r="U696" s="1">
        <v>694</v>
      </c>
      <c r="V696" s="1" t="e">
        <f>S696/Q696</f>
        <v>#DIV/0!</v>
      </c>
    </row>
    <row r="697" spans="1:22" x14ac:dyDescent="0.25">
      <c r="A697" s="2"/>
      <c r="F697" s="1">
        <f>6.11*EXP((17.27*C697)/(C697+237.3))</f>
        <v>6.11</v>
      </c>
      <c r="G697" s="1">
        <f>F697*D697*0.01</f>
        <v>0</v>
      </c>
      <c r="H697" s="1">
        <f>F697-G697</f>
        <v>6.11</v>
      </c>
      <c r="I697" s="1">
        <f>(4098*F697)/(237.3+C697)^2</f>
        <v>0.44464937670580801</v>
      </c>
      <c r="J697" s="1">
        <f>1013*((293-0.0065*1032)/293)^5.26</f>
        <v>896.81367090649962</v>
      </c>
      <c r="K697" s="1">
        <f>G697/(4.61*(273.15+C697))</f>
        <v>0</v>
      </c>
      <c r="L697" s="1">
        <f>(J697-G697)/(2.87*(273.15+C697))+K697</f>
        <v>1.1439818084491102</v>
      </c>
      <c r="M697" s="1">
        <f>(2.501-0.002361*C697)*10^6</f>
        <v>2501000</v>
      </c>
      <c r="N697" s="1">
        <f>1630*J697/M697</f>
        <v>0.58448871794386026</v>
      </c>
      <c r="O697" s="1">
        <f>MAX(B697:B707)</f>
        <v>0</v>
      </c>
      <c r="P697" s="1" t="e">
        <f>5.67*10^-8*(0.34-0.14*G697^0.5)*(273.15+C697)^4*(B697/O697)</f>
        <v>#DIV/0!</v>
      </c>
      <c r="Q697" s="1" t="e">
        <f>(1-0.23)*B697+P697</f>
        <v>#DIV/0!</v>
      </c>
      <c r="R697" s="1" t="e">
        <f>208/E697</f>
        <v>#DIV/0!</v>
      </c>
      <c r="S697" s="1" t="e">
        <f>(I697*Q697+L697*1004*H697/R697)/(I697+N697*(1+70/R697))</f>
        <v>#DIV/0!</v>
      </c>
      <c r="T697" s="1" t="e">
        <f>S697/(M697)*100000</f>
        <v>#DIV/0!</v>
      </c>
      <c r="U697" s="1">
        <v>695</v>
      </c>
      <c r="V697" s="1" t="e">
        <f>S697/Q697</f>
        <v>#DIV/0!</v>
      </c>
    </row>
    <row r="698" spans="1:22" x14ac:dyDescent="0.25">
      <c r="A698" s="2"/>
      <c r="F698" s="1">
        <f>6.11*EXP((17.27*C698)/(C698+237.3))</f>
        <v>6.11</v>
      </c>
      <c r="G698" s="1">
        <f>F698*D698*0.01</f>
        <v>0</v>
      </c>
      <c r="H698" s="1">
        <f>F698-G698</f>
        <v>6.11</v>
      </c>
      <c r="I698" s="1">
        <f>(4098*F698)/(237.3+C698)^2</f>
        <v>0.44464937670580801</v>
      </c>
      <c r="J698" s="1">
        <f>1013*((293-0.0065*1032)/293)^5.26</f>
        <v>896.81367090649962</v>
      </c>
      <c r="K698" s="1">
        <f>G698/(4.61*(273.15+C698))</f>
        <v>0</v>
      </c>
      <c r="L698" s="1">
        <f>(J698-G698)/(2.87*(273.15+C698))+K698</f>
        <v>1.1439818084491102</v>
      </c>
      <c r="M698" s="1">
        <f>(2.501-0.002361*C698)*10^6</f>
        <v>2501000</v>
      </c>
      <c r="N698" s="1">
        <f>1630*J698/M698</f>
        <v>0.58448871794386026</v>
      </c>
      <c r="O698" s="1">
        <f>MAX(B698:B708)</f>
        <v>0</v>
      </c>
      <c r="P698" s="1" t="e">
        <f>5.67*10^-8*(0.34-0.14*G698^0.5)*(273.15+C698)^4*(B698/O698)</f>
        <v>#DIV/0!</v>
      </c>
      <c r="Q698" s="1" t="e">
        <f>(1-0.23)*B698+P698</f>
        <v>#DIV/0!</v>
      </c>
      <c r="R698" s="1" t="e">
        <f>208/E698</f>
        <v>#DIV/0!</v>
      </c>
      <c r="S698" s="1" t="e">
        <f>(I698*Q698+L698*1004*H698/R698)/(I698+N698*(1+70/R698))</f>
        <v>#DIV/0!</v>
      </c>
      <c r="T698" s="1" t="e">
        <f>S698/(M698)*100000</f>
        <v>#DIV/0!</v>
      </c>
      <c r="U698" s="1">
        <v>696</v>
      </c>
      <c r="V698" s="1" t="e">
        <f>S698/Q698</f>
        <v>#DIV/0!</v>
      </c>
    </row>
    <row r="699" spans="1:22" x14ac:dyDescent="0.25">
      <c r="A699" s="2"/>
      <c r="F699" s="1">
        <f>6.11*EXP((17.27*C699)/(C699+237.3))</f>
        <v>6.11</v>
      </c>
      <c r="G699" s="1">
        <f>F699*D699*0.01</f>
        <v>0</v>
      </c>
      <c r="H699" s="1">
        <f>F699-G699</f>
        <v>6.11</v>
      </c>
      <c r="I699" s="1">
        <f>(4098*F699)/(237.3+C699)^2</f>
        <v>0.44464937670580801</v>
      </c>
      <c r="J699" s="1">
        <f>1013*((293-0.0065*1032)/293)^5.26</f>
        <v>896.81367090649962</v>
      </c>
      <c r="K699" s="1">
        <f>G699/(4.61*(273.15+C699))</f>
        <v>0</v>
      </c>
      <c r="L699" s="1">
        <f>(J699-G699)/(2.87*(273.15+C699))+K699</f>
        <v>1.1439818084491102</v>
      </c>
      <c r="M699" s="1">
        <f>(2.501-0.002361*C699)*10^6</f>
        <v>2501000</v>
      </c>
      <c r="N699" s="1">
        <f>1630*J699/M699</f>
        <v>0.58448871794386026</v>
      </c>
      <c r="O699" s="1">
        <f>MAX(B699:B709)</f>
        <v>0</v>
      </c>
      <c r="P699" s="1" t="e">
        <f>5.67*10^-8*(0.34-0.14*G699^0.5)*(273.15+C699)^4*(B699/O699)</f>
        <v>#DIV/0!</v>
      </c>
      <c r="Q699" s="1" t="e">
        <f>(1-0.23)*B699+P699</f>
        <v>#DIV/0!</v>
      </c>
      <c r="R699" s="1" t="e">
        <f>208/E699</f>
        <v>#DIV/0!</v>
      </c>
      <c r="S699" s="1" t="e">
        <f>(I699*Q699+L699*1004*H699/R699)/(I699+N699*(1+70/R699))</f>
        <v>#DIV/0!</v>
      </c>
      <c r="T699" s="1" t="e">
        <f>S699/(M699)*100000</f>
        <v>#DIV/0!</v>
      </c>
      <c r="U699" s="1">
        <v>697</v>
      </c>
      <c r="V699" s="1" t="e">
        <f>S699/Q699</f>
        <v>#DIV/0!</v>
      </c>
    </row>
    <row r="700" spans="1:22" x14ac:dyDescent="0.25">
      <c r="A700" s="2"/>
      <c r="F700" s="1">
        <f>6.11*EXP((17.27*C700)/(C700+237.3))</f>
        <v>6.11</v>
      </c>
      <c r="G700" s="1">
        <f>F700*D700*0.01</f>
        <v>0</v>
      </c>
      <c r="H700" s="1">
        <f>F700-G700</f>
        <v>6.11</v>
      </c>
      <c r="I700" s="1">
        <f>(4098*F700)/(237.3+C700)^2</f>
        <v>0.44464937670580801</v>
      </c>
      <c r="J700" s="1">
        <f>1013*((293-0.0065*1032)/293)^5.26</f>
        <v>896.81367090649962</v>
      </c>
      <c r="K700" s="1">
        <f>G700/(4.61*(273.15+C700))</f>
        <v>0</v>
      </c>
      <c r="L700" s="1">
        <f>(J700-G700)/(2.87*(273.15+C700))+K700</f>
        <v>1.1439818084491102</v>
      </c>
      <c r="M700" s="1">
        <f>(2.501-0.002361*C700)*10^6</f>
        <v>2501000</v>
      </c>
      <c r="N700" s="1">
        <f>1630*J700/M700</f>
        <v>0.58448871794386026</v>
      </c>
      <c r="O700" s="1">
        <f>MAX(B700:B710)</f>
        <v>0</v>
      </c>
      <c r="P700" s="1" t="e">
        <f>5.67*10^-8*(0.34-0.14*G700^0.5)*(273.15+C700)^4*(B700/O700)</f>
        <v>#DIV/0!</v>
      </c>
      <c r="Q700" s="1" t="e">
        <f>(1-0.23)*B700+P700</f>
        <v>#DIV/0!</v>
      </c>
      <c r="R700" s="1" t="e">
        <f>208/E700</f>
        <v>#DIV/0!</v>
      </c>
      <c r="S700" s="1" t="e">
        <f>(I700*Q700+L700*1004*H700/R700)/(I700+N700*(1+70/R700))</f>
        <v>#DIV/0!</v>
      </c>
      <c r="T700" s="1" t="e">
        <f>S700/(M700)*100000</f>
        <v>#DIV/0!</v>
      </c>
      <c r="U700" s="1">
        <v>698</v>
      </c>
      <c r="V700" s="1" t="e">
        <f>S700/Q700</f>
        <v>#DIV/0!</v>
      </c>
    </row>
    <row r="701" spans="1:22" x14ac:dyDescent="0.25">
      <c r="A701" s="2"/>
      <c r="F701" s="1">
        <f>6.11*EXP((17.27*C701)/(C701+237.3))</f>
        <v>6.11</v>
      </c>
      <c r="G701" s="1">
        <f>F701*D701*0.01</f>
        <v>0</v>
      </c>
      <c r="H701" s="1">
        <f>F701-G701</f>
        <v>6.11</v>
      </c>
      <c r="I701" s="1">
        <f>(4098*F701)/(237.3+C701)^2</f>
        <v>0.44464937670580801</v>
      </c>
      <c r="J701" s="1">
        <f>1013*((293-0.0065*1032)/293)^5.26</f>
        <v>896.81367090649962</v>
      </c>
      <c r="K701" s="1">
        <f>G701/(4.61*(273.15+C701))</f>
        <v>0</v>
      </c>
      <c r="L701" s="1">
        <f>(J701-G701)/(2.87*(273.15+C701))+K701</f>
        <v>1.1439818084491102</v>
      </c>
      <c r="M701" s="1">
        <f>(2.501-0.002361*C701)*10^6</f>
        <v>2501000</v>
      </c>
      <c r="N701" s="1">
        <f>1630*J701/M701</f>
        <v>0.58448871794386026</v>
      </c>
      <c r="O701" s="1">
        <f>MAX(B701:B711)</f>
        <v>0</v>
      </c>
      <c r="P701" s="1" t="e">
        <f>5.67*10^-8*(0.34-0.14*G701^0.5)*(273.15+C701)^4*(B701/O701)</f>
        <v>#DIV/0!</v>
      </c>
      <c r="Q701" s="1" t="e">
        <f>(1-0.23)*B701+P701</f>
        <v>#DIV/0!</v>
      </c>
      <c r="R701" s="1" t="e">
        <f>208/E701</f>
        <v>#DIV/0!</v>
      </c>
      <c r="S701" s="1" t="e">
        <f>(I701*Q701+L701*1004*H701/R701)/(I701+N701*(1+70/R701))</f>
        <v>#DIV/0!</v>
      </c>
      <c r="T701" s="1" t="e">
        <f>S701/(M701)*100000</f>
        <v>#DIV/0!</v>
      </c>
      <c r="U701" s="1">
        <v>699</v>
      </c>
      <c r="V701" s="1" t="e">
        <f>S701/Q701</f>
        <v>#DIV/0!</v>
      </c>
    </row>
    <row r="702" spans="1:22" x14ac:dyDescent="0.25">
      <c r="A702" s="2"/>
      <c r="F702" s="1">
        <f>6.11*EXP((17.27*C702)/(C702+237.3))</f>
        <v>6.11</v>
      </c>
      <c r="G702" s="1">
        <f>F702*D702*0.01</f>
        <v>0</v>
      </c>
      <c r="H702" s="1">
        <f>F702-G702</f>
        <v>6.11</v>
      </c>
      <c r="I702" s="1">
        <f>(4098*F702)/(237.3+C702)^2</f>
        <v>0.44464937670580801</v>
      </c>
      <c r="J702" s="1">
        <f>1013*((293-0.0065*1032)/293)^5.26</f>
        <v>896.81367090649962</v>
      </c>
      <c r="K702" s="1">
        <f>G702/(4.61*(273.15+C702))</f>
        <v>0</v>
      </c>
      <c r="L702" s="1">
        <f>(J702-G702)/(2.87*(273.15+C702))+K702</f>
        <v>1.1439818084491102</v>
      </c>
      <c r="M702" s="1">
        <f>(2.501-0.002361*C702)*10^6</f>
        <v>2501000</v>
      </c>
      <c r="N702" s="1">
        <f>1630*J702/M702</f>
        <v>0.58448871794386026</v>
      </c>
      <c r="O702" s="1">
        <f>MAX(B702:B712)</f>
        <v>0</v>
      </c>
      <c r="P702" s="1" t="e">
        <f>5.67*10^-8*(0.34-0.14*G702^0.5)*(273.15+C702)^4*(B702/O702)</f>
        <v>#DIV/0!</v>
      </c>
      <c r="Q702" s="1" t="e">
        <f>(1-0.23)*B702+P702</f>
        <v>#DIV/0!</v>
      </c>
      <c r="R702" s="1" t="e">
        <f>208/E702</f>
        <v>#DIV/0!</v>
      </c>
      <c r="S702" s="1" t="e">
        <f>(I702*Q702+L702*1004*H702/R702)/(I702+N702*(1+70/R702))</f>
        <v>#DIV/0!</v>
      </c>
      <c r="T702" s="1" t="e">
        <f>S702/(M702)*100000</f>
        <v>#DIV/0!</v>
      </c>
      <c r="U702" s="1">
        <v>700</v>
      </c>
      <c r="V702" s="1" t="e">
        <f>S702/Q702</f>
        <v>#DIV/0!</v>
      </c>
    </row>
    <row r="703" spans="1:22" x14ac:dyDescent="0.25">
      <c r="A703" s="2"/>
      <c r="F703" s="1">
        <f>6.11*EXP((17.27*C703)/(C703+237.3))</f>
        <v>6.11</v>
      </c>
      <c r="G703" s="1">
        <f>F703*D703*0.01</f>
        <v>0</v>
      </c>
      <c r="H703" s="1">
        <f>F703-G703</f>
        <v>6.11</v>
      </c>
      <c r="I703" s="1">
        <f>(4098*F703)/(237.3+C703)^2</f>
        <v>0.44464937670580801</v>
      </c>
      <c r="J703" s="1">
        <f>1013*((293-0.0065*1032)/293)^5.26</f>
        <v>896.81367090649962</v>
      </c>
      <c r="K703" s="1">
        <f>G703/(4.61*(273.15+C703))</f>
        <v>0</v>
      </c>
      <c r="L703" s="1">
        <f>(J703-G703)/(2.87*(273.15+C703))+K703</f>
        <v>1.1439818084491102</v>
      </c>
      <c r="M703" s="1">
        <f>(2.501-0.002361*C703)*10^6</f>
        <v>2501000</v>
      </c>
      <c r="N703" s="1">
        <f>1630*J703/M703</f>
        <v>0.58448871794386026</v>
      </c>
      <c r="O703" s="1">
        <f>MAX(B703:B713)</f>
        <v>0</v>
      </c>
      <c r="P703" s="1" t="e">
        <f>5.67*10^-8*(0.34-0.14*G703^0.5)*(273.15+C703)^4*(B703/O703)</f>
        <v>#DIV/0!</v>
      </c>
      <c r="Q703" s="1" t="e">
        <f>(1-0.23)*B703+P703</f>
        <v>#DIV/0!</v>
      </c>
      <c r="R703" s="1" t="e">
        <f>208/E703</f>
        <v>#DIV/0!</v>
      </c>
      <c r="S703" s="1" t="e">
        <f>(I703*Q703+L703*1004*H703/R703)/(I703+N703*(1+70/R703))</f>
        <v>#DIV/0!</v>
      </c>
      <c r="T703" s="1" t="e">
        <f>S703/(M703)*100000</f>
        <v>#DIV/0!</v>
      </c>
      <c r="U703" s="1">
        <v>701</v>
      </c>
      <c r="V703" s="1" t="e">
        <f>S703/Q703</f>
        <v>#DIV/0!</v>
      </c>
    </row>
    <row r="704" spans="1:22" x14ac:dyDescent="0.25">
      <c r="A704" s="2"/>
      <c r="F704" s="1">
        <f>6.11*EXP((17.27*C704)/(C704+237.3))</f>
        <v>6.11</v>
      </c>
      <c r="G704" s="1">
        <f>F704*D704*0.01</f>
        <v>0</v>
      </c>
      <c r="H704" s="1">
        <f>F704-G704</f>
        <v>6.11</v>
      </c>
      <c r="I704" s="1">
        <f>(4098*F704)/(237.3+C704)^2</f>
        <v>0.44464937670580801</v>
      </c>
      <c r="J704" s="1">
        <f>1013*((293-0.0065*1032)/293)^5.26</f>
        <v>896.81367090649962</v>
      </c>
      <c r="K704" s="1">
        <f>G704/(4.61*(273.15+C704))</f>
        <v>0</v>
      </c>
      <c r="L704" s="1">
        <f>(J704-G704)/(2.87*(273.15+C704))+K704</f>
        <v>1.1439818084491102</v>
      </c>
      <c r="M704" s="1">
        <f>(2.501-0.002361*C704)*10^6</f>
        <v>2501000</v>
      </c>
      <c r="N704" s="1">
        <f>1630*J704/M704</f>
        <v>0.58448871794386026</v>
      </c>
      <c r="O704" s="1">
        <f>MAX(B704:B714)</f>
        <v>0</v>
      </c>
      <c r="P704" s="1" t="e">
        <f>5.67*10^-8*(0.34-0.14*G704^0.5)*(273.15+C704)^4*(B704/O704)</f>
        <v>#DIV/0!</v>
      </c>
      <c r="Q704" s="1" t="e">
        <f>(1-0.23)*B704+P704</f>
        <v>#DIV/0!</v>
      </c>
      <c r="R704" s="1" t="e">
        <f>208/E704</f>
        <v>#DIV/0!</v>
      </c>
      <c r="S704" s="1" t="e">
        <f>(I704*Q704+L704*1004*H704/R704)/(I704+N704*(1+70/R704))</f>
        <v>#DIV/0!</v>
      </c>
      <c r="T704" s="1" t="e">
        <f>S704/(M704)*100000</f>
        <v>#DIV/0!</v>
      </c>
      <c r="U704" s="1">
        <v>702</v>
      </c>
      <c r="V704" s="1" t="e">
        <f>S704/Q704</f>
        <v>#DIV/0!</v>
      </c>
    </row>
    <row r="705" spans="1:22" x14ac:dyDescent="0.25">
      <c r="A705" s="2"/>
      <c r="F705" s="1">
        <f>6.11*EXP((17.27*C705)/(C705+237.3))</f>
        <v>6.11</v>
      </c>
      <c r="G705" s="1">
        <f>F705*D705*0.01</f>
        <v>0</v>
      </c>
      <c r="H705" s="1">
        <f>F705-G705</f>
        <v>6.11</v>
      </c>
      <c r="I705" s="1">
        <f>(4098*F705)/(237.3+C705)^2</f>
        <v>0.44464937670580801</v>
      </c>
      <c r="J705" s="1">
        <f>1013*((293-0.0065*1032)/293)^5.26</f>
        <v>896.81367090649962</v>
      </c>
      <c r="K705" s="1">
        <f>G705/(4.61*(273.15+C705))</f>
        <v>0</v>
      </c>
      <c r="L705" s="1">
        <f>(J705-G705)/(2.87*(273.15+C705))+K705</f>
        <v>1.1439818084491102</v>
      </c>
      <c r="M705" s="1">
        <f>(2.501-0.002361*C705)*10^6</f>
        <v>2501000</v>
      </c>
      <c r="N705" s="1">
        <f>1630*J705/M705</f>
        <v>0.58448871794386026</v>
      </c>
      <c r="O705" s="1">
        <f>MAX(B705:B715)</f>
        <v>0</v>
      </c>
      <c r="P705" s="1" t="e">
        <f>5.67*10^-8*(0.34-0.14*G705^0.5)*(273.15+C705)^4*(B705/O705)</f>
        <v>#DIV/0!</v>
      </c>
      <c r="Q705" s="1" t="e">
        <f>(1-0.23)*B705+P705</f>
        <v>#DIV/0!</v>
      </c>
      <c r="R705" s="1" t="e">
        <f>208/E705</f>
        <v>#DIV/0!</v>
      </c>
      <c r="S705" s="1" t="e">
        <f>(I705*Q705+L705*1004*H705/R705)/(I705+N705*(1+70/R705))</f>
        <v>#DIV/0!</v>
      </c>
      <c r="T705" s="1" t="e">
        <f>S705/(M705)*100000</f>
        <v>#DIV/0!</v>
      </c>
      <c r="U705" s="1">
        <v>703</v>
      </c>
      <c r="V705" s="1" t="e">
        <f>S705/Q705</f>
        <v>#DIV/0!</v>
      </c>
    </row>
    <row r="706" spans="1:22" x14ac:dyDescent="0.25">
      <c r="A706" s="2"/>
      <c r="F706" s="1">
        <f>6.11*EXP((17.27*C706)/(C706+237.3))</f>
        <v>6.11</v>
      </c>
      <c r="G706" s="1">
        <f>F706*D706*0.01</f>
        <v>0</v>
      </c>
      <c r="H706" s="1">
        <f>F706-G706</f>
        <v>6.11</v>
      </c>
      <c r="I706" s="1">
        <f>(4098*F706)/(237.3+C706)^2</f>
        <v>0.44464937670580801</v>
      </c>
      <c r="J706" s="1">
        <f>1013*((293-0.0065*1032)/293)^5.26</f>
        <v>896.81367090649962</v>
      </c>
      <c r="K706" s="1">
        <f>G706/(4.61*(273.15+C706))</f>
        <v>0</v>
      </c>
      <c r="L706" s="1">
        <f>(J706-G706)/(2.87*(273.15+C706))+K706</f>
        <v>1.1439818084491102</v>
      </c>
      <c r="M706" s="1">
        <f>(2.501-0.002361*C706)*10^6</f>
        <v>2501000</v>
      </c>
      <c r="N706" s="1">
        <f>1630*J706/M706</f>
        <v>0.58448871794386026</v>
      </c>
      <c r="O706" s="1">
        <f>MAX(B706:B716)</f>
        <v>0</v>
      </c>
      <c r="P706" s="1" t="e">
        <f>5.67*10^-8*(0.34-0.14*G706^0.5)*(273.15+C706)^4*(B706/O706)</f>
        <v>#DIV/0!</v>
      </c>
      <c r="Q706" s="1" t="e">
        <f>(1-0.23)*B706+P706</f>
        <v>#DIV/0!</v>
      </c>
      <c r="R706" s="1" t="e">
        <f>208/E706</f>
        <v>#DIV/0!</v>
      </c>
      <c r="S706" s="1" t="e">
        <f>(I706*Q706+L706*1004*H706/R706)/(I706+N706*(1+70/R706))</f>
        <v>#DIV/0!</v>
      </c>
      <c r="T706" s="1" t="e">
        <f>S706/(M706)*100000</f>
        <v>#DIV/0!</v>
      </c>
      <c r="U706" s="1">
        <v>704</v>
      </c>
      <c r="V706" s="1" t="e">
        <f>S706/Q706</f>
        <v>#DIV/0!</v>
      </c>
    </row>
    <row r="707" spans="1:22" x14ac:dyDescent="0.25">
      <c r="A707" s="2"/>
      <c r="F707" s="1">
        <f>6.11*EXP((17.27*C707)/(C707+237.3))</f>
        <v>6.11</v>
      </c>
      <c r="G707" s="1">
        <f>F707*D707*0.01</f>
        <v>0</v>
      </c>
      <c r="H707" s="1">
        <f>F707-G707</f>
        <v>6.11</v>
      </c>
      <c r="I707" s="1">
        <f>(4098*F707)/(237.3+C707)^2</f>
        <v>0.44464937670580801</v>
      </c>
      <c r="J707" s="1">
        <f>1013*((293-0.0065*1032)/293)^5.26</f>
        <v>896.81367090649962</v>
      </c>
      <c r="K707" s="1">
        <f>G707/(4.61*(273.15+C707))</f>
        <v>0</v>
      </c>
      <c r="L707" s="1">
        <f>(J707-G707)/(2.87*(273.15+C707))+K707</f>
        <v>1.1439818084491102</v>
      </c>
      <c r="M707" s="1">
        <f>(2.501-0.002361*C707)*10^6</f>
        <v>2501000</v>
      </c>
      <c r="N707" s="1">
        <f>1630*J707/M707</f>
        <v>0.58448871794386026</v>
      </c>
      <c r="O707" s="1">
        <f>MAX(B707:B717)</f>
        <v>0</v>
      </c>
      <c r="P707" s="1" t="e">
        <f>5.67*10^-8*(0.34-0.14*G707^0.5)*(273.15+C707)^4*(B707/O707)</f>
        <v>#DIV/0!</v>
      </c>
      <c r="Q707" s="1" t="e">
        <f>(1-0.23)*B707+P707</f>
        <v>#DIV/0!</v>
      </c>
      <c r="R707" s="1" t="e">
        <f>208/E707</f>
        <v>#DIV/0!</v>
      </c>
      <c r="S707" s="1" t="e">
        <f>(I707*Q707+L707*1004*H707/R707)/(I707+N707*(1+70/R707))</f>
        <v>#DIV/0!</v>
      </c>
      <c r="T707" s="1" t="e">
        <f>S707/(M707)*100000</f>
        <v>#DIV/0!</v>
      </c>
      <c r="U707" s="1">
        <v>705</v>
      </c>
      <c r="V707" s="1" t="e">
        <f>S707/Q707</f>
        <v>#DIV/0!</v>
      </c>
    </row>
    <row r="708" spans="1:22" x14ac:dyDescent="0.25">
      <c r="A708" s="2"/>
      <c r="F708" s="1">
        <f>6.11*EXP((17.27*C708)/(C708+237.3))</f>
        <v>6.11</v>
      </c>
      <c r="G708" s="1">
        <f>F708*D708*0.01</f>
        <v>0</v>
      </c>
      <c r="H708" s="1">
        <f>F708-G708</f>
        <v>6.11</v>
      </c>
      <c r="I708" s="1">
        <f>(4098*F708)/(237.3+C708)^2</f>
        <v>0.44464937670580801</v>
      </c>
      <c r="J708" s="1">
        <f>1013*((293-0.0065*1032)/293)^5.26</f>
        <v>896.81367090649962</v>
      </c>
      <c r="K708" s="1">
        <f>G708/(4.61*(273.15+C708))</f>
        <v>0</v>
      </c>
      <c r="L708" s="1">
        <f>(J708-G708)/(2.87*(273.15+C708))+K708</f>
        <v>1.1439818084491102</v>
      </c>
      <c r="M708" s="1">
        <f>(2.501-0.002361*C708)*10^6</f>
        <v>2501000</v>
      </c>
      <c r="N708" s="1">
        <f>1630*J708/M708</f>
        <v>0.58448871794386026</v>
      </c>
      <c r="O708" s="1">
        <f>MAX(B708:B718)</f>
        <v>0</v>
      </c>
      <c r="P708" s="1" t="e">
        <f>5.67*10^-8*(0.34-0.14*G708^0.5)*(273.15+C708)^4*(B708/O708)</f>
        <v>#DIV/0!</v>
      </c>
      <c r="Q708" s="1" t="e">
        <f>(1-0.23)*B708+P708</f>
        <v>#DIV/0!</v>
      </c>
      <c r="R708" s="1" t="e">
        <f>208/E708</f>
        <v>#DIV/0!</v>
      </c>
      <c r="S708" s="1" t="e">
        <f>(I708*Q708+L708*1004*H708/R708)/(I708+N708*(1+70/R708))</f>
        <v>#DIV/0!</v>
      </c>
      <c r="T708" s="1" t="e">
        <f>S708/(M708)*100000</f>
        <v>#DIV/0!</v>
      </c>
      <c r="U708" s="1">
        <v>706</v>
      </c>
      <c r="V708" s="1" t="e">
        <f>S708/Q708</f>
        <v>#DIV/0!</v>
      </c>
    </row>
    <row r="709" spans="1:22" x14ac:dyDescent="0.25">
      <c r="A709" s="2"/>
      <c r="F709" s="1">
        <f>6.11*EXP((17.27*C709)/(C709+237.3))</f>
        <v>6.11</v>
      </c>
      <c r="G709" s="1">
        <f>F709*D709*0.01</f>
        <v>0</v>
      </c>
      <c r="H709" s="1">
        <f>F709-G709</f>
        <v>6.11</v>
      </c>
      <c r="I709" s="1">
        <f>(4098*F709)/(237.3+C709)^2</f>
        <v>0.44464937670580801</v>
      </c>
      <c r="J709" s="1">
        <f>1013*((293-0.0065*1032)/293)^5.26</f>
        <v>896.81367090649962</v>
      </c>
      <c r="K709" s="1">
        <f>G709/(4.61*(273.15+C709))</f>
        <v>0</v>
      </c>
      <c r="L709" s="1">
        <f>(J709-G709)/(2.87*(273.15+C709))+K709</f>
        <v>1.1439818084491102</v>
      </c>
      <c r="M709" s="1">
        <f>(2.501-0.002361*C709)*10^6</f>
        <v>2501000</v>
      </c>
      <c r="N709" s="1">
        <f>1630*J709/M709</f>
        <v>0.58448871794386026</v>
      </c>
      <c r="O709" s="1">
        <f>MAX(B709:B719)</f>
        <v>0</v>
      </c>
      <c r="P709" s="1" t="e">
        <f>5.67*10^-8*(0.34-0.14*G709^0.5)*(273.15+C709)^4*(B709/O709)</f>
        <v>#DIV/0!</v>
      </c>
      <c r="Q709" s="1" t="e">
        <f>(1-0.23)*B709+P709</f>
        <v>#DIV/0!</v>
      </c>
      <c r="R709" s="1" t="e">
        <f>208/E709</f>
        <v>#DIV/0!</v>
      </c>
      <c r="S709" s="1" t="e">
        <f>(I709*Q709+L709*1004*H709/R709)/(I709+N709*(1+70/R709))</f>
        <v>#DIV/0!</v>
      </c>
      <c r="T709" s="1" t="e">
        <f>S709/(M709)*100000</f>
        <v>#DIV/0!</v>
      </c>
      <c r="U709" s="1">
        <v>707</v>
      </c>
      <c r="V709" s="1" t="e">
        <f>S709/Q709</f>
        <v>#DIV/0!</v>
      </c>
    </row>
    <row r="710" spans="1:22" x14ac:dyDescent="0.25">
      <c r="A710" s="2"/>
      <c r="F710" s="1">
        <f>6.11*EXP((17.27*C710)/(C710+237.3))</f>
        <v>6.11</v>
      </c>
      <c r="G710" s="1">
        <f>F710*D710*0.01</f>
        <v>0</v>
      </c>
      <c r="H710" s="1">
        <f>F710-G710</f>
        <v>6.11</v>
      </c>
      <c r="I710" s="1">
        <f>(4098*F710)/(237.3+C710)^2</f>
        <v>0.44464937670580801</v>
      </c>
      <c r="J710" s="1">
        <f>1013*((293-0.0065*1032)/293)^5.26</f>
        <v>896.81367090649962</v>
      </c>
      <c r="K710" s="1">
        <f>G710/(4.61*(273.15+C710))</f>
        <v>0</v>
      </c>
      <c r="L710" s="1">
        <f>(J710-G710)/(2.87*(273.15+C710))+K710</f>
        <v>1.1439818084491102</v>
      </c>
      <c r="M710" s="1">
        <f>(2.501-0.002361*C710)*10^6</f>
        <v>2501000</v>
      </c>
      <c r="N710" s="1">
        <f>1630*J710/M710</f>
        <v>0.58448871794386026</v>
      </c>
      <c r="O710" s="1">
        <f>MAX(B710:B720)</f>
        <v>0</v>
      </c>
      <c r="P710" s="1" t="e">
        <f>5.67*10^-8*(0.34-0.14*G710^0.5)*(273.15+C710)^4*(B710/O710)</f>
        <v>#DIV/0!</v>
      </c>
      <c r="Q710" s="1" t="e">
        <f>(1-0.23)*B710+P710</f>
        <v>#DIV/0!</v>
      </c>
      <c r="R710" s="1" t="e">
        <f>208/E710</f>
        <v>#DIV/0!</v>
      </c>
      <c r="S710" s="1" t="e">
        <f>(I710*Q710+L710*1004*H710/R710)/(I710+N710*(1+70/R710))</f>
        <v>#DIV/0!</v>
      </c>
      <c r="T710" s="1" t="e">
        <f>S710/(M710)*100000</f>
        <v>#DIV/0!</v>
      </c>
      <c r="U710" s="1">
        <v>708</v>
      </c>
      <c r="V710" s="1" t="e">
        <f>S710/Q710</f>
        <v>#DIV/0!</v>
      </c>
    </row>
    <row r="711" spans="1:22" x14ac:dyDescent="0.25">
      <c r="A711" s="2"/>
      <c r="F711" s="1">
        <f>6.11*EXP((17.27*C711)/(C711+237.3))</f>
        <v>6.11</v>
      </c>
      <c r="G711" s="1">
        <f>F711*D711*0.01</f>
        <v>0</v>
      </c>
      <c r="H711" s="1">
        <f>F711-G711</f>
        <v>6.11</v>
      </c>
      <c r="I711" s="1">
        <f>(4098*F711)/(237.3+C711)^2</f>
        <v>0.44464937670580801</v>
      </c>
      <c r="J711" s="1">
        <f>1013*((293-0.0065*1032)/293)^5.26</f>
        <v>896.81367090649962</v>
      </c>
      <c r="K711" s="1">
        <f>G711/(4.61*(273.15+C711))</f>
        <v>0</v>
      </c>
      <c r="L711" s="1">
        <f>(J711-G711)/(2.87*(273.15+C711))+K711</f>
        <v>1.1439818084491102</v>
      </c>
      <c r="M711" s="1">
        <f>(2.501-0.002361*C711)*10^6</f>
        <v>2501000</v>
      </c>
      <c r="N711" s="1">
        <f>1630*J711/M711</f>
        <v>0.58448871794386026</v>
      </c>
      <c r="O711" s="1">
        <f>MAX(B711:B721)</f>
        <v>0</v>
      </c>
      <c r="P711" s="1" t="e">
        <f>5.67*10^-8*(0.34-0.14*G711^0.5)*(273.15+C711)^4*(B711/O711)</f>
        <v>#DIV/0!</v>
      </c>
      <c r="Q711" s="1" t="e">
        <f>(1-0.23)*B711+P711</f>
        <v>#DIV/0!</v>
      </c>
      <c r="R711" s="1" t="e">
        <f>208/E711</f>
        <v>#DIV/0!</v>
      </c>
      <c r="S711" s="1" t="e">
        <f>(I711*Q711+L711*1004*H711/R711)/(I711+N711*(1+70/R711))</f>
        <v>#DIV/0!</v>
      </c>
      <c r="T711" s="1" t="e">
        <f>S711/(M711)*100000</f>
        <v>#DIV/0!</v>
      </c>
      <c r="U711" s="1">
        <v>709</v>
      </c>
      <c r="V711" s="1" t="e">
        <f>S711/Q711</f>
        <v>#DIV/0!</v>
      </c>
    </row>
    <row r="712" spans="1:22" x14ac:dyDescent="0.25">
      <c r="A712" s="2"/>
      <c r="F712" s="1">
        <f>6.11*EXP((17.27*C712)/(C712+237.3))</f>
        <v>6.11</v>
      </c>
      <c r="G712" s="1">
        <f>F712*D712*0.01</f>
        <v>0</v>
      </c>
      <c r="H712" s="1">
        <f>F712-G712</f>
        <v>6.11</v>
      </c>
      <c r="I712" s="1">
        <f>(4098*F712)/(237.3+C712)^2</f>
        <v>0.44464937670580801</v>
      </c>
      <c r="J712" s="1">
        <f>1013*((293-0.0065*1032)/293)^5.26</f>
        <v>896.81367090649962</v>
      </c>
      <c r="K712" s="1">
        <f>G712/(4.61*(273.15+C712))</f>
        <v>0</v>
      </c>
      <c r="L712" s="1">
        <f>(J712-G712)/(2.87*(273.15+C712))+K712</f>
        <v>1.1439818084491102</v>
      </c>
      <c r="M712" s="1">
        <f>(2.501-0.002361*C712)*10^6</f>
        <v>2501000</v>
      </c>
      <c r="N712" s="1">
        <f>1630*J712/M712</f>
        <v>0.58448871794386026</v>
      </c>
      <c r="O712" s="1">
        <f>MAX(B712:B722)</f>
        <v>0</v>
      </c>
      <c r="P712" s="1" t="e">
        <f>5.67*10^-8*(0.34-0.14*G712^0.5)*(273.15+C712)^4*(B712/O712)</f>
        <v>#DIV/0!</v>
      </c>
      <c r="Q712" s="1" t="e">
        <f>(1-0.23)*B712+P712</f>
        <v>#DIV/0!</v>
      </c>
      <c r="R712" s="1" t="e">
        <f>208/E712</f>
        <v>#DIV/0!</v>
      </c>
      <c r="S712" s="1" t="e">
        <f>(I712*Q712+L712*1004*H712/R712)/(I712+N712*(1+70/R712))</f>
        <v>#DIV/0!</v>
      </c>
      <c r="T712" s="1" t="e">
        <f>S712/(M712)*100000</f>
        <v>#DIV/0!</v>
      </c>
      <c r="U712" s="1">
        <v>710</v>
      </c>
      <c r="V712" s="1" t="e">
        <f>S712/Q712</f>
        <v>#DIV/0!</v>
      </c>
    </row>
    <row r="713" spans="1:22" x14ac:dyDescent="0.25">
      <c r="A713" s="2"/>
      <c r="F713" s="1">
        <f>6.11*EXP((17.27*C713)/(C713+237.3))</f>
        <v>6.11</v>
      </c>
      <c r="G713" s="1">
        <f>F713*D713*0.01</f>
        <v>0</v>
      </c>
      <c r="H713" s="1">
        <f>F713-G713</f>
        <v>6.11</v>
      </c>
      <c r="I713" s="1">
        <f>(4098*F713)/(237.3+C713)^2</f>
        <v>0.44464937670580801</v>
      </c>
      <c r="J713" s="1">
        <f>1013*((293-0.0065*1032)/293)^5.26</f>
        <v>896.81367090649962</v>
      </c>
      <c r="K713" s="1">
        <f>G713/(4.61*(273.15+C713))</f>
        <v>0</v>
      </c>
      <c r="L713" s="1">
        <f>(J713-G713)/(2.87*(273.15+C713))+K713</f>
        <v>1.1439818084491102</v>
      </c>
      <c r="M713" s="1">
        <f>(2.501-0.002361*C713)*10^6</f>
        <v>2501000</v>
      </c>
      <c r="N713" s="1">
        <f>1630*J713/M713</f>
        <v>0.58448871794386026</v>
      </c>
      <c r="O713" s="1">
        <f>MAX(B713:B723)</f>
        <v>0</v>
      </c>
      <c r="P713" s="1" t="e">
        <f>5.67*10^-8*(0.34-0.14*G713^0.5)*(273.15+C713)^4*(B713/O713)</f>
        <v>#DIV/0!</v>
      </c>
      <c r="Q713" s="1" t="e">
        <f>(1-0.23)*B713+P713</f>
        <v>#DIV/0!</v>
      </c>
      <c r="R713" s="1" t="e">
        <f>208/E713</f>
        <v>#DIV/0!</v>
      </c>
      <c r="S713" s="1" t="e">
        <f>(I713*Q713+L713*1004*H713/R713)/(I713+N713*(1+70/R713))</f>
        <v>#DIV/0!</v>
      </c>
      <c r="T713" s="1" t="e">
        <f>S713/(M713)*100000</f>
        <v>#DIV/0!</v>
      </c>
      <c r="U713" s="1">
        <v>711</v>
      </c>
      <c r="V713" s="1" t="e">
        <f>S713/Q713</f>
        <v>#DIV/0!</v>
      </c>
    </row>
    <row r="714" spans="1:22" x14ac:dyDescent="0.25">
      <c r="A714" s="2"/>
      <c r="F714" s="1">
        <f>6.11*EXP((17.27*C714)/(C714+237.3))</f>
        <v>6.11</v>
      </c>
      <c r="G714" s="1">
        <f>F714*D714*0.01</f>
        <v>0</v>
      </c>
      <c r="H714" s="1">
        <f>F714-G714</f>
        <v>6.11</v>
      </c>
      <c r="I714" s="1">
        <f>(4098*F714)/(237.3+C714)^2</f>
        <v>0.44464937670580801</v>
      </c>
      <c r="J714" s="1">
        <f>1013*((293-0.0065*1032)/293)^5.26</f>
        <v>896.81367090649962</v>
      </c>
      <c r="K714" s="1">
        <f>G714/(4.61*(273.15+C714))</f>
        <v>0</v>
      </c>
      <c r="L714" s="1">
        <f>(J714-G714)/(2.87*(273.15+C714))+K714</f>
        <v>1.1439818084491102</v>
      </c>
      <c r="M714" s="1">
        <f>(2.501-0.002361*C714)*10^6</f>
        <v>2501000</v>
      </c>
      <c r="N714" s="1">
        <f>1630*J714/M714</f>
        <v>0.58448871794386026</v>
      </c>
      <c r="O714" s="1">
        <f>MAX(B714:B724)</f>
        <v>0</v>
      </c>
      <c r="P714" s="1" t="e">
        <f>5.67*10^-8*(0.34-0.14*G714^0.5)*(273.15+C714)^4*(B714/O714)</f>
        <v>#DIV/0!</v>
      </c>
      <c r="Q714" s="1" t="e">
        <f>(1-0.23)*B714+P714</f>
        <v>#DIV/0!</v>
      </c>
      <c r="R714" s="1" t="e">
        <f>208/E714</f>
        <v>#DIV/0!</v>
      </c>
      <c r="S714" s="1" t="e">
        <f>(I714*Q714+L714*1004*H714/R714)/(I714+N714*(1+70/R714))</f>
        <v>#DIV/0!</v>
      </c>
      <c r="T714" s="1" t="e">
        <f>S714/(M714)*100000</f>
        <v>#DIV/0!</v>
      </c>
      <c r="U714" s="1">
        <v>712</v>
      </c>
      <c r="V714" s="1" t="e">
        <f>S714/Q714</f>
        <v>#DIV/0!</v>
      </c>
    </row>
    <row r="715" spans="1:22" x14ac:dyDescent="0.25">
      <c r="A715" s="2"/>
      <c r="F715" s="1">
        <f>6.11*EXP((17.27*C715)/(C715+237.3))</f>
        <v>6.11</v>
      </c>
      <c r="G715" s="1">
        <f>F715*D715*0.01</f>
        <v>0</v>
      </c>
      <c r="H715" s="1">
        <f>F715-G715</f>
        <v>6.11</v>
      </c>
      <c r="I715" s="1">
        <f>(4098*F715)/(237.3+C715)^2</f>
        <v>0.44464937670580801</v>
      </c>
      <c r="J715" s="1">
        <f>1013*((293-0.0065*1032)/293)^5.26</f>
        <v>896.81367090649962</v>
      </c>
      <c r="K715" s="1">
        <f>G715/(4.61*(273.15+C715))</f>
        <v>0</v>
      </c>
      <c r="L715" s="1">
        <f>(J715-G715)/(2.87*(273.15+C715))+K715</f>
        <v>1.1439818084491102</v>
      </c>
      <c r="M715" s="1">
        <f>(2.501-0.002361*C715)*10^6</f>
        <v>2501000</v>
      </c>
      <c r="N715" s="1">
        <f>1630*J715/M715</f>
        <v>0.58448871794386026</v>
      </c>
      <c r="O715" s="1">
        <f>MAX(B715:B725)</f>
        <v>0</v>
      </c>
      <c r="P715" s="1" t="e">
        <f>5.67*10^-8*(0.34-0.14*G715^0.5)*(273.15+C715)^4*(B715/O715)</f>
        <v>#DIV/0!</v>
      </c>
      <c r="Q715" s="1" t="e">
        <f>(1-0.23)*B715+P715</f>
        <v>#DIV/0!</v>
      </c>
      <c r="R715" s="1" t="e">
        <f>208/E715</f>
        <v>#DIV/0!</v>
      </c>
      <c r="S715" s="1" t="e">
        <f>(I715*Q715+L715*1004*H715/R715)/(I715+N715*(1+70/R715))</f>
        <v>#DIV/0!</v>
      </c>
      <c r="T715" s="1" t="e">
        <f>S715/(M715)*100000</f>
        <v>#DIV/0!</v>
      </c>
      <c r="U715" s="1">
        <v>713</v>
      </c>
      <c r="V715" s="1" t="e">
        <f>S715/Q715</f>
        <v>#DIV/0!</v>
      </c>
    </row>
    <row r="716" spans="1:22" x14ac:dyDescent="0.25">
      <c r="A716" s="2"/>
      <c r="F716" s="1">
        <f>6.11*EXP((17.27*C716)/(C716+237.3))</f>
        <v>6.11</v>
      </c>
      <c r="G716" s="1">
        <f>F716*D716*0.01</f>
        <v>0</v>
      </c>
      <c r="H716" s="1">
        <f>F716-G716</f>
        <v>6.11</v>
      </c>
      <c r="I716" s="1">
        <f>(4098*F716)/(237.3+C716)^2</f>
        <v>0.44464937670580801</v>
      </c>
      <c r="J716" s="1">
        <f>1013*((293-0.0065*1032)/293)^5.26</f>
        <v>896.81367090649962</v>
      </c>
      <c r="K716" s="1">
        <f>G716/(4.61*(273.15+C716))</f>
        <v>0</v>
      </c>
      <c r="L716" s="1">
        <f>(J716-G716)/(2.87*(273.15+C716))+K716</f>
        <v>1.1439818084491102</v>
      </c>
      <c r="M716" s="1">
        <f>(2.501-0.002361*C716)*10^6</f>
        <v>2501000</v>
      </c>
      <c r="N716" s="1">
        <f>1630*J716/M716</f>
        <v>0.58448871794386026</v>
      </c>
      <c r="O716" s="1">
        <f>MAX(B716:B726)</f>
        <v>0</v>
      </c>
      <c r="P716" s="1" t="e">
        <f>5.67*10^-8*(0.34-0.14*G716^0.5)*(273.15+C716)^4*(B716/O716)</f>
        <v>#DIV/0!</v>
      </c>
      <c r="Q716" s="1" t="e">
        <f>(1-0.23)*B716+P716</f>
        <v>#DIV/0!</v>
      </c>
      <c r="R716" s="1" t="e">
        <f>208/E716</f>
        <v>#DIV/0!</v>
      </c>
      <c r="S716" s="1" t="e">
        <f>(I716*Q716+L716*1004*H716/R716)/(I716+N716*(1+70/R716))</f>
        <v>#DIV/0!</v>
      </c>
      <c r="T716" s="1" t="e">
        <f>S716/(M716)*100000</f>
        <v>#DIV/0!</v>
      </c>
      <c r="U716" s="1">
        <v>714</v>
      </c>
      <c r="V716" s="1" t="e">
        <f>S716/Q716</f>
        <v>#DIV/0!</v>
      </c>
    </row>
    <row r="717" spans="1:22" x14ac:dyDescent="0.25">
      <c r="A717" s="2"/>
      <c r="F717" s="1">
        <f>6.11*EXP((17.27*C717)/(C717+237.3))</f>
        <v>6.11</v>
      </c>
      <c r="G717" s="1">
        <f>F717*D717*0.01</f>
        <v>0</v>
      </c>
      <c r="H717" s="1">
        <f>F717-G717</f>
        <v>6.11</v>
      </c>
      <c r="I717" s="1">
        <f>(4098*F717)/(237.3+C717)^2</f>
        <v>0.44464937670580801</v>
      </c>
      <c r="J717" s="1">
        <f>1013*((293-0.0065*1032)/293)^5.26</f>
        <v>896.81367090649962</v>
      </c>
      <c r="K717" s="1">
        <f>G717/(4.61*(273.15+C717))</f>
        <v>0</v>
      </c>
      <c r="L717" s="1">
        <f>(J717-G717)/(2.87*(273.15+C717))+K717</f>
        <v>1.1439818084491102</v>
      </c>
      <c r="M717" s="1">
        <f>(2.501-0.002361*C717)*10^6</f>
        <v>2501000</v>
      </c>
      <c r="N717" s="1">
        <f>1630*J717/M717</f>
        <v>0.58448871794386026</v>
      </c>
      <c r="O717" s="1">
        <f>MAX(B717:B727)</f>
        <v>0</v>
      </c>
      <c r="P717" s="1" t="e">
        <f>5.67*10^-8*(0.34-0.14*G717^0.5)*(273.15+C717)^4*(B717/O717)</f>
        <v>#DIV/0!</v>
      </c>
      <c r="Q717" s="1" t="e">
        <f>(1-0.23)*B717+P717</f>
        <v>#DIV/0!</v>
      </c>
      <c r="R717" s="1" t="e">
        <f>208/E717</f>
        <v>#DIV/0!</v>
      </c>
      <c r="S717" s="1" t="e">
        <f>(I717*Q717+L717*1004*H717/R717)/(I717+N717*(1+70/R717))</f>
        <v>#DIV/0!</v>
      </c>
      <c r="T717" s="1" t="e">
        <f>S717/(M717)*100000</f>
        <v>#DIV/0!</v>
      </c>
      <c r="U717" s="1">
        <v>715</v>
      </c>
      <c r="V717" s="1" t="e">
        <f>S717/Q717</f>
        <v>#DIV/0!</v>
      </c>
    </row>
    <row r="718" spans="1:22" x14ac:dyDescent="0.25">
      <c r="A718" s="2"/>
      <c r="F718" s="1">
        <f>6.11*EXP((17.27*C718)/(C718+237.3))</f>
        <v>6.11</v>
      </c>
      <c r="G718" s="1">
        <f>F718*D718*0.01</f>
        <v>0</v>
      </c>
      <c r="H718" s="1">
        <f>F718-G718</f>
        <v>6.11</v>
      </c>
      <c r="I718" s="1">
        <f>(4098*F718)/(237.3+C718)^2</f>
        <v>0.44464937670580801</v>
      </c>
      <c r="J718" s="1">
        <f>1013*((293-0.0065*1032)/293)^5.26</f>
        <v>896.81367090649962</v>
      </c>
      <c r="K718" s="1">
        <f>G718/(4.61*(273.15+C718))</f>
        <v>0</v>
      </c>
      <c r="L718" s="1">
        <f>(J718-G718)/(2.87*(273.15+C718))+K718</f>
        <v>1.1439818084491102</v>
      </c>
      <c r="M718" s="1">
        <f>(2.501-0.002361*C718)*10^6</f>
        <v>2501000</v>
      </c>
      <c r="N718" s="1">
        <f>1630*J718/M718</f>
        <v>0.58448871794386026</v>
      </c>
      <c r="O718" s="1">
        <f>MAX(B718:B728)</f>
        <v>0</v>
      </c>
      <c r="P718" s="1" t="e">
        <f>5.67*10^-8*(0.34-0.14*G718^0.5)*(273.15+C718)^4*(B718/O718)</f>
        <v>#DIV/0!</v>
      </c>
      <c r="Q718" s="1" t="e">
        <f>(1-0.23)*B718+P718</f>
        <v>#DIV/0!</v>
      </c>
      <c r="R718" s="1" t="e">
        <f>208/E718</f>
        <v>#DIV/0!</v>
      </c>
      <c r="S718" s="1" t="e">
        <f>(I718*Q718+L718*1004*H718/R718)/(I718+N718*(1+70/R718))</f>
        <v>#DIV/0!</v>
      </c>
      <c r="T718" s="1" t="e">
        <f>S718/(M718)*100000</f>
        <v>#DIV/0!</v>
      </c>
      <c r="U718" s="1">
        <v>716</v>
      </c>
      <c r="V718" s="1" t="e">
        <f>S718/Q718</f>
        <v>#DIV/0!</v>
      </c>
    </row>
    <row r="719" spans="1:22" x14ac:dyDescent="0.25">
      <c r="A719" s="2"/>
      <c r="F719" s="1">
        <f>6.11*EXP((17.27*C719)/(C719+237.3))</f>
        <v>6.11</v>
      </c>
      <c r="G719" s="1">
        <f>F719*D719*0.01</f>
        <v>0</v>
      </c>
      <c r="H719" s="1">
        <f>F719-G719</f>
        <v>6.11</v>
      </c>
      <c r="I719" s="1">
        <f>(4098*F719)/(237.3+C719)^2</f>
        <v>0.44464937670580801</v>
      </c>
      <c r="J719" s="1">
        <f>1013*((293-0.0065*1032)/293)^5.26</f>
        <v>896.81367090649962</v>
      </c>
      <c r="K719" s="1">
        <f>G719/(4.61*(273.15+C719))</f>
        <v>0</v>
      </c>
      <c r="L719" s="1">
        <f>(J719-G719)/(2.87*(273.15+C719))+K719</f>
        <v>1.1439818084491102</v>
      </c>
      <c r="M719" s="1">
        <f>(2.501-0.002361*C719)*10^6</f>
        <v>2501000</v>
      </c>
      <c r="N719" s="1">
        <f>1630*J719/M719</f>
        <v>0.58448871794386026</v>
      </c>
      <c r="O719" s="1">
        <f>MAX(B719:B729)</f>
        <v>0</v>
      </c>
      <c r="P719" s="1" t="e">
        <f>5.67*10^-8*(0.34-0.14*G719^0.5)*(273.15+C719)^4*(B719/O719)</f>
        <v>#DIV/0!</v>
      </c>
      <c r="Q719" s="1" t="e">
        <f>(1-0.23)*B719+P719</f>
        <v>#DIV/0!</v>
      </c>
      <c r="R719" s="1" t="e">
        <f>208/E719</f>
        <v>#DIV/0!</v>
      </c>
      <c r="S719" s="1" t="e">
        <f>(I719*Q719+L719*1004*H719/R719)/(I719+N719*(1+70/R719))</f>
        <v>#DIV/0!</v>
      </c>
      <c r="T719" s="1" t="e">
        <f>S719/(M719)*100000</f>
        <v>#DIV/0!</v>
      </c>
      <c r="U719" s="1">
        <v>717</v>
      </c>
      <c r="V719" s="1" t="e">
        <f>S719/Q719</f>
        <v>#DIV/0!</v>
      </c>
    </row>
    <row r="720" spans="1:22" x14ac:dyDescent="0.25">
      <c r="A720" s="2"/>
      <c r="F720" s="1">
        <f>6.11*EXP((17.27*C720)/(C720+237.3))</f>
        <v>6.11</v>
      </c>
      <c r="G720" s="1">
        <f>F720*D720*0.01</f>
        <v>0</v>
      </c>
      <c r="H720" s="1">
        <f>F720-G720</f>
        <v>6.11</v>
      </c>
      <c r="I720" s="1">
        <f>(4098*F720)/(237.3+C720)^2</f>
        <v>0.44464937670580801</v>
      </c>
      <c r="J720" s="1">
        <f>1013*((293-0.0065*1032)/293)^5.26</f>
        <v>896.81367090649962</v>
      </c>
      <c r="K720" s="1">
        <f>G720/(4.61*(273.15+C720))</f>
        <v>0</v>
      </c>
      <c r="L720" s="1">
        <f>(J720-G720)/(2.87*(273.15+C720))+K720</f>
        <v>1.1439818084491102</v>
      </c>
      <c r="M720" s="1">
        <f>(2.501-0.002361*C720)*10^6</f>
        <v>2501000</v>
      </c>
      <c r="N720" s="1">
        <f>1630*J720/M720</f>
        <v>0.58448871794386026</v>
      </c>
      <c r="O720" s="1">
        <f>MAX(B720:B730)</f>
        <v>0</v>
      </c>
      <c r="P720" s="1" t="e">
        <f>5.67*10^-8*(0.34-0.14*G720^0.5)*(273.15+C720)^4*(B720/O720)</f>
        <v>#DIV/0!</v>
      </c>
      <c r="Q720" s="1" t="e">
        <f>(1-0.23)*B720+P720</f>
        <v>#DIV/0!</v>
      </c>
      <c r="R720" s="1" t="e">
        <f>208/E720</f>
        <v>#DIV/0!</v>
      </c>
      <c r="S720" s="1" t="e">
        <f>(I720*Q720+L720*1004*H720/R720)/(I720+N720*(1+70/R720))</f>
        <v>#DIV/0!</v>
      </c>
      <c r="T720" s="1" t="e">
        <f>S720/(M720)*100000</f>
        <v>#DIV/0!</v>
      </c>
      <c r="U720" s="1">
        <v>718</v>
      </c>
      <c r="V720" s="1" t="e">
        <f>S720/Q720</f>
        <v>#DIV/0!</v>
      </c>
    </row>
    <row r="721" spans="1:22" x14ac:dyDescent="0.25">
      <c r="A721" s="2"/>
      <c r="F721" s="1">
        <f>6.11*EXP((17.27*C721)/(C721+237.3))</f>
        <v>6.11</v>
      </c>
      <c r="G721" s="1">
        <f>F721*D721*0.01</f>
        <v>0</v>
      </c>
      <c r="H721" s="1">
        <f>F721-G721</f>
        <v>6.11</v>
      </c>
      <c r="I721" s="1">
        <f>(4098*F721)/(237.3+C721)^2</f>
        <v>0.44464937670580801</v>
      </c>
      <c r="J721" s="1">
        <f>1013*((293-0.0065*1032)/293)^5.26</f>
        <v>896.81367090649962</v>
      </c>
      <c r="K721" s="1">
        <f>G721/(4.61*(273.15+C721))</f>
        <v>0</v>
      </c>
      <c r="L721" s="1">
        <f>(J721-G721)/(2.87*(273.15+C721))+K721</f>
        <v>1.1439818084491102</v>
      </c>
      <c r="M721" s="1">
        <f>(2.501-0.002361*C721)*10^6</f>
        <v>2501000</v>
      </c>
      <c r="N721" s="1">
        <f>1630*J721/M721</f>
        <v>0.58448871794386026</v>
      </c>
      <c r="O721" s="1">
        <f>MAX(B721:B731)</f>
        <v>0</v>
      </c>
      <c r="P721" s="1" t="e">
        <f>5.67*10^-8*(0.34-0.14*G721^0.5)*(273.15+C721)^4*(B721/O721)</f>
        <v>#DIV/0!</v>
      </c>
      <c r="Q721" s="1" t="e">
        <f>(1-0.23)*B721+P721</f>
        <v>#DIV/0!</v>
      </c>
      <c r="R721" s="1" t="e">
        <f>208/E721</f>
        <v>#DIV/0!</v>
      </c>
      <c r="S721" s="1" t="e">
        <f>(I721*Q721+L721*1004*H721/R721)/(I721+N721*(1+70/R721))</f>
        <v>#DIV/0!</v>
      </c>
      <c r="T721" s="1" t="e">
        <f>S721/(M721)*100000</f>
        <v>#DIV/0!</v>
      </c>
      <c r="U721" s="1">
        <v>719</v>
      </c>
      <c r="V721" s="1" t="e">
        <f>S721/Q721</f>
        <v>#DIV/0!</v>
      </c>
    </row>
    <row r="722" spans="1:22" x14ac:dyDescent="0.25">
      <c r="A722" s="2"/>
      <c r="F722" s="1">
        <f>6.11*EXP((17.27*C722)/(C722+237.3))</f>
        <v>6.11</v>
      </c>
      <c r="G722" s="1">
        <f>F722*D722*0.01</f>
        <v>0</v>
      </c>
      <c r="H722" s="1">
        <f>F722-G722</f>
        <v>6.11</v>
      </c>
      <c r="I722" s="1">
        <f>(4098*F722)/(237.3+C722)^2</f>
        <v>0.44464937670580801</v>
      </c>
      <c r="J722" s="1">
        <f>1013*((293-0.0065*1032)/293)^5.26</f>
        <v>896.81367090649962</v>
      </c>
      <c r="K722" s="1">
        <f>G722/(4.61*(273.15+C722))</f>
        <v>0</v>
      </c>
      <c r="L722" s="1">
        <f>(J722-G722)/(2.87*(273.15+C722))+K722</f>
        <v>1.1439818084491102</v>
      </c>
      <c r="M722" s="1">
        <f>(2.501-0.002361*C722)*10^6</f>
        <v>2501000</v>
      </c>
      <c r="N722" s="1">
        <f>1630*J722/M722</f>
        <v>0.58448871794386026</v>
      </c>
      <c r="O722" s="1">
        <f>MAX(B722:B732)</f>
        <v>0</v>
      </c>
      <c r="P722" s="1" t="e">
        <f>5.67*10^-8*(0.34-0.14*G722^0.5)*(273.15+C722)^4*(B722/O722)</f>
        <v>#DIV/0!</v>
      </c>
      <c r="Q722" s="1" t="e">
        <f>(1-0.23)*B722+P722</f>
        <v>#DIV/0!</v>
      </c>
      <c r="R722" s="1" t="e">
        <f>208/E722</f>
        <v>#DIV/0!</v>
      </c>
      <c r="S722" s="1" t="e">
        <f>(I722*Q722+L722*1004*H722/R722)/(I722+N722*(1+70/R722))</f>
        <v>#DIV/0!</v>
      </c>
      <c r="T722" s="1" t="e">
        <f>S722/(M722)*100000</f>
        <v>#DIV/0!</v>
      </c>
      <c r="U722" s="1">
        <v>720</v>
      </c>
      <c r="V722" s="1" t="e">
        <f>S722/Q722</f>
        <v>#DIV/0!</v>
      </c>
    </row>
    <row r="723" spans="1:22" x14ac:dyDescent="0.25">
      <c r="A723" s="2"/>
      <c r="F723" s="1">
        <f>6.11*EXP((17.27*C723)/(C723+237.3))</f>
        <v>6.11</v>
      </c>
      <c r="G723" s="1">
        <f>F723*D723*0.01</f>
        <v>0</v>
      </c>
      <c r="H723" s="1">
        <f>F723-G723</f>
        <v>6.11</v>
      </c>
      <c r="I723" s="1">
        <f>(4098*F723)/(237.3+C723)^2</f>
        <v>0.44464937670580801</v>
      </c>
      <c r="J723" s="1">
        <f>1013*((293-0.0065*1032)/293)^5.26</f>
        <v>896.81367090649962</v>
      </c>
      <c r="K723" s="1">
        <f>G723/(4.61*(273.15+C723))</f>
        <v>0</v>
      </c>
      <c r="L723" s="1">
        <f>(J723-G723)/(2.87*(273.15+C723))+K723</f>
        <v>1.1439818084491102</v>
      </c>
      <c r="M723" s="1">
        <f>(2.501-0.002361*C723)*10^6</f>
        <v>2501000</v>
      </c>
      <c r="N723" s="1">
        <f>1630*J723/M723</f>
        <v>0.58448871794386026</v>
      </c>
      <c r="O723" s="1">
        <f>MAX(B723:B733)</f>
        <v>0</v>
      </c>
      <c r="P723" s="1" t="e">
        <f>5.67*10^-8*(0.34-0.14*G723^0.5)*(273.15+C723)^4*(B723/O723)</f>
        <v>#DIV/0!</v>
      </c>
      <c r="Q723" s="1" t="e">
        <f>(1-0.23)*B723+P723</f>
        <v>#DIV/0!</v>
      </c>
      <c r="R723" s="1" t="e">
        <f>208/E723</f>
        <v>#DIV/0!</v>
      </c>
      <c r="S723" s="1" t="e">
        <f>(I723*Q723+L723*1004*H723/R723)/(I723+N723*(1+70/R723))</f>
        <v>#DIV/0!</v>
      </c>
      <c r="T723" s="1" t="e">
        <f>S723/(M723)*100000</f>
        <v>#DIV/0!</v>
      </c>
      <c r="U723" s="1">
        <v>721</v>
      </c>
      <c r="V723" s="1" t="e">
        <f>S723/Q723</f>
        <v>#DIV/0!</v>
      </c>
    </row>
    <row r="724" spans="1:22" x14ac:dyDescent="0.25">
      <c r="A724" s="2"/>
      <c r="F724" s="1">
        <f>6.11*EXP((17.27*C724)/(C724+237.3))</f>
        <v>6.11</v>
      </c>
      <c r="G724" s="1">
        <f>F724*D724*0.01</f>
        <v>0</v>
      </c>
      <c r="H724" s="1">
        <f>F724-G724</f>
        <v>6.11</v>
      </c>
      <c r="I724" s="1">
        <f>(4098*F724)/(237.3+C724)^2</f>
        <v>0.44464937670580801</v>
      </c>
      <c r="J724" s="1">
        <f>1013*((293-0.0065*1032)/293)^5.26</f>
        <v>896.81367090649962</v>
      </c>
      <c r="K724" s="1">
        <f>G724/(4.61*(273.15+C724))</f>
        <v>0</v>
      </c>
      <c r="L724" s="1">
        <f>(J724-G724)/(2.87*(273.15+C724))+K724</f>
        <v>1.1439818084491102</v>
      </c>
      <c r="M724" s="1">
        <f>(2.501-0.002361*C724)*10^6</f>
        <v>2501000</v>
      </c>
      <c r="N724" s="1">
        <f>1630*J724/M724</f>
        <v>0.58448871794386026</v>
      </c>
      <c r="O724" s="1">
        <f>MAX(B724:B734)</f>
        <v>0</v>
      </c>
      <c r="P724" s="1" t="e">
        <f>5.67*10^-8*(0.34-0.14*G724^0.5)*(273.15+C724)^4*(B724/O724)</f>
        <v>#DIV/0!</v>
      </c>
      <c r="Q724" s="1" t="e">
        <f>(1-0.23)*B724+P724</f>
        <v>#DIV/0!</v>
      </c>
      <c r="R724" s="1" t="e">
        <f>208/E724</f>
        <v>#DIV/0!</v>
      </c>
      <c r="S724" s="1" t="e">
        <f>(I724*Q724+L724*1004*H724/R724)/(I724+N724*(1+70/R724))</f>
        <v>#DIV/0!</v>
      </c>
      <c r="T724" s="1" t="e">
        <f>S724/(M724)*100000</f>
        <v>#DIV/0!</v>
      </c>
      <c r="U724" s="1">
        <v>722</v>
      </c>
      <c r="V724" s="1" t="e">
        <f>S724/Q724</f>
        <v>#DIV/0!</v>
      </c>
    </row>
    <row r="725" spans="1:22" x14ac:dyDescent="0.25">
      <c r="A725" s="2"/>
      <c r="F725" s="1">
        <f>6.11*EXP((17.27*C725)/(C725+237.3))</f>
        <v>6.11</v>
      </c>
      <c r="G725" s="1">
        <f>F725*D725*0.01</f>
        <v>0</v>
      </c>
      <c r="H725" s="1">
        <f>F725-G725</f>
        <v>6.11</v>
      </c>
      <c r="I725" s="1">
        <f>(4098*F725)/(237.3+C725)^2</f>
        <v>0.44464937670580801</v>
      </c>
      <c r="J725" s="1">
        <f>1013*((293-0.0065*1032)/293)^5.26</f>
        <v>896.81367090649962</v>
      </c>
      <c r="K725" s="1">
        <f>G725/(4.61*(273.15+C725))</f>
        <v>0</v>
      </c>
      <c r="L725" s="1">
        <f>(J725-G725)/(2.87*(273.15+C725))+K725</f>
        <v>1.1439818084491102</v>
      </c>
      <c r="M725" s="1">
        <f>(2.501-0.002361*C725)*10^6</f>
        <v>2501000</v>
      </c>
      <c r="N725" s="1">
        <f>1630*J725/M725</f>
        <v>0.58448871794386026</v>
      </c>
      <c r="O725" s="1">
        <f>MAX(B725:B735)</f>
        <v>0</v>
      </c>
      <c r="P725" s="1" t="e">
        <f>5.67*10^-8*(0.34-0.14*G725^0.5)*(273.15+C725)^4*(B725/O725)</f>
        <v>#DIV/0!</v>
      </c>
      <c r="Q725" s="1" t="e">
        <f>(1-0.23)*B725+P725</f>
        <v>#DIV/0!</v>
      </c>
      <c r="R725" s="1" t="e">
        <f>208/E725</f>
        <v>#DIV/0!</v>
      </c>
      <c r="S725" s="1" t="e">
        <f>(I725*Q725+L725*1004*H725/R725)/(I725+N725*(1+70/R725))</f>
        <v>#DIV/0!</v>
      </c>
      <c r="T725" s="1" t="e">
        <f>S725/(M725)*100000</f>
        <v>#DIV/0!</v>
      </c>
      <c r="U725" s="1">
        <v>723</v>
      </c>
      <c r="V725" s="1" t="e">
        <f>S725/Q725</f>
        <v>#DIV/0!</v>
      </c>
    </row>
    <row r="726" spans="1:22" x14ac:dyDescent="0.25">
      <c r="A726" s="2"/>
      <c r="F726" s="1">
        <f>6.11*EXP((17.27*C726)/(C726+237.3))</f>
        <v>6.11</v>
      </c>
      <c r="G726" s="1">
        <f>F726*D726*0.01</f>
        <v>0</v>
      </c>
      <c r="H726" s="1">
        <f>F726-G726</f>
        <v>6.11</v>
      </c>
      <c r="I726" s="1">
        <f>(4098*F726)/(237.3+C726)^2</f>
        <v>0.44464937670580801</v>
      </c>
      <c r="J726" s="1">
        <f>1013*((293-0.0065*1032)/293)^5.26</f>
        <v>896.81367090649962</v>
      </c>
      <c r="K726" s="1">
        <f>G726/(4.61*(273.15+C726))</f>
        <v>0</v>
      </c>
      <c r="L726" s="1">
        <f>(J726-G726)/(2.87*(273.15+C726))+K726</f>
        <v>1.1439818084491102</v>
      </c>
      <c r="M726" s="1">
        <f>(2.501-0.002361*C726)*10^6</f>
        <v>2501000</v>
      </c>
      <c r="N726" s="1">
        <f>1630*J726/M726</f>
        <v>0.58448871794386026</v>
      </c>
      <c r="O726" s="1">
        <f>MAX(B726:B736)</f>
        <v>0</v>
      </c>
      <c r="P726" s="1" t="e">
        <f>5.67*10^-8*(0.34-0.14*G726^0.5)*(273.15+C726)^4*(B726/O726)</f>
        <v>#DIV/0!</v>
      </c>
      <c r="Q726" s="1" t="e">
        <f>(1-0.23)*B726+P726</f>
        <v>#DIV/0!</v>
      </c>
      <c r="R726" s="1" t="e">
        <f>208/E726</f>
        <v>#DIV/0!</v>
      </c>
      <c r="S726" s="1" t="e">
        <f>(I726*Q726+L726*1004*H726/R726)/(I726+N726*(1+70/R726))</f>
        <v>#DIV/0!</v>
      </c>
      <c r="T726" s="1" t="e">
        <f>S726/(M726)*100000</f>
        <v>#DIV/0!</v>
      </c>
      <c r="U726" s="1">
        <v>724</v>
      </c>
      <c r="V726" s="1" t="e">
        <f>S726/Q726</f>
        <v>#DIV/0!</v>
      </c>
    </row>
    <row r="727" spans="1:22" x14ac:dyDescent="0.25">
      <c r="A727" s="2"/>
      <c r="F727" s="1">
        <f>6.11*EXP((17.27*C727)/(C727+237.3))</f>
        <v>6.11</v>
      </c>
      <c r="G727" s="1">
        <f>F727*D727*0.01</f>
        <v>0</v>
      </c>
      <c r="H727" s="1">
        <f>F727-G727</f>
        <v>6.11</v>
      </c>
      <c r="I727" s="1">
        <f>(4098*F727)/(237.3+C727)^2</f>
        <v>0.44464937670580801</v>
      </c>
      <c r="J727" s="1">
        <f>1013*((293-0.0065*1032)/293)^5.26</f>
        <v>896.81367090649962</v>
      </c>
      <c r="K727" s="1">
        <f>G727/(4.61*(273.15+C727))</f>
        <v>0</v>
      </c>
      <c r="L727" s="1">
        <f>(J727-G727)/(2.87*(273.15+C727))+K727</f>
        <v>1.1439818084491102</v>
      </c>
      <c r="M727" s="1">
        <f>(2.501-0.002361*C727)*10^6</f>
        <v>2501000</v>
      </c>
      <c r="N727" s="1">
        <f>1630*J727/M727</f>
        <v>0.58448871794386026</v>
      </c>
      <c r="O727" s="1">
        <f>MAX(B727:B737)</f>
        <v>0</v>
      </c>
      <c r="P727" s="1" t="e">
        <f>5.67*10^-8*(0.34-0.14*G727^0.5)*(273.15+C727)^4*(B727/O727)</f>
        <v>#DIV/0!</v>
      </c>
      <c r="Q727" s="1" t="e">
        <f>(1-0.23)*B727+P727</f>
        <v>#DIV/0!</v>
      </c>
      <c r="R727" s="1" t="e">
        <f>208/E727</f>
        <v>#DIV/0!</v>
      </c>
      <c r="S727" s="1" t="e">
        <f>(I727*Q727+L727*1004*H727/R727)/(I727+N727*(1+70/R727))</f>
        <v>#DIV/0!</v>
      </c>
      <c r="T727" s="1" t="e">
        <f>S727/(M727)*100000</f>
        <v>#DIV/0!</v>
      </c>
      <c r="U727" s="1">
        <v>725</v>
      </c>
      <c r="V727" s="1" t="e">
        <f>S727/Q727</f>
        <v>#DIV/0!</v>
      </c>
    </row>
    <row r="728" spans="1:22" x14ac:dyDescent="0.25">
      <c r="A728" s="2"/>
      <c r="F728" s="1">
        <f>6.11*EXP((17.27*C728)/(C728+237.3))</f>
        <v>6.11</v>
      </c>
      <c r="G728" s="1">
        <f>F728*D728*0.01</f>
        <v>0</v>
      </c>
      <c r="H728" s="1">
        <f>F728-G728</f>
        <v>6.11</v>
      </c>
      <c r="I728" s="1">
        <f>(4098*F728)/(237.3+C728)^2</f>
        <v>0.44464937670580801</v>
      </c>
      <c r="J728" s="1">
        <f>1013*((293-0.0065*1032)/293)^5.26</f>
        <v>896.81367090649962</v>
      </c>
      <c r="K728" s="1">
        <f>G728/(4.61*(273.15+C728))</f>
        <v>0</v>
      </c>
      <c r="L728" s="1">
        <f>(J728-G728)/(2.87*(273.15+C728))+K728</f>
        <v>1.1439818084491102</v>
      </c>
      <c r="M728" s="1">
        <f>(2.501-0.002361*C728)*10^6</f>
        <v>2501000</v>
      </c>
      <c r="N728" s="1">
        <f>1630*J728/M728</f>
        <v>0.58448871794386026</v>
      </c>
      <c r="O728" s="1">
        <f>MAX(B728:B738)</f>
        <v>0</v>
      </c>
      <c r="P728" s="1" t="e">
        <f>5.67*10^-8*(0.34-0.14*G728^0.5)*(273.15+C728)^4*(B728/O728)</f>
        <v>#DIV/0!</v>
      </c>
      <c r="Q728" s="1" t="e">
        <f>(1-0.23)*B728+P728</f>
        <v>#DIV/0!</v>
      </c>
      <c r="R728" s="1" t="e">
        <f>208/E728</f>
        <v>#DIV/0!</v>
      </c>
      <c r="S728" s="1" t="e">
        <f>(I728*Q728+L728*1004*H728/R728)/(I728+N728*(1+70/R728))</f>
        <v>#DIV/0!</v>
      </c>
      <c r="T728" s="1" t="e">
        <f>S728/(M728)*100000</f>
        <v>#DIV/0!</v>
      </c>
      <c r="U728" s="1">
        <v>726</v>
      </c>
      <c r="V728" s="1" t="e">
        <f>S728/Q728</f>
        <v>#DIV/0!</v>
      </c>
    </row>
    <row r="729" spans="1:22" x14ac:dyDescent="0.25">
      <c r="A729" s="2"/>
      <c r="F729" s="1">
        <f>6.11*EXP((17.27*C729)/(C729+237.3))</f>
        <v>6.11</v>
      </c>
      <c r="G729" s="1">
        <f>F729*D729*0.01</f>
        <v>0</v>
      </c>
      <c r="H729" s="1">
        <f>F729-G729</f>
        <v>6.11</v>
      </c>
      <c r="I729" s="1">
        <f>(4098*F729)/(237.3+C729)^2</f>
        <v>0.44464937670580801</v>
      </c>
      <c r="J729" s="1">
        <f>1013*((293-0.0065*1032)/293)^5.26</f>
        <v>896.81367090649962</v>
      </c>
      <c r="K729" s="1">
        <f>G729/(4.61*(273.15+C729))</f>
        <v>0</v>
      </c>
      <c r="L729" s="1">
        <f>(J729-G729)/(2.87*(273.15+C729))+K729</f>
        <v>1.1439818084491102</v>
      </c>
      <c r="M729" s="1">
        <f>(2.501-0.002361*C729)*10^6</f>
        <v>2501000</v>
      </c>
      <c r="N729" s="1">
        <f>1630*J729/M729</f>
        <v>0.58448871794386026</v>
      </c>
      <c r="O729" s="1">
        <f>MAX(B729:B739)</f>
        <v>0</v>
      </c>
      <c r="P729" s="1" t="e">
        <f>5.67*10^-8*(0.34-0.14*G729^0.5)*(273.15+C729)^4*(B729/O729)</f>
        <v>#DIV/0!</v>
      </c>
      <c r="Q729" s="1" t="e">
        <f>(1-0.23)*B729+P729</f>
        <v>#DIV/0!</v>
      </c>
      <c r="R729" s="1" t="e">
        <f>208/E729</f>
        <v>#DIV/0!</v>
      </c>
      <c r="S729" s="1" t="e">
        <f>(I729*Q729+L729*1004*H729/R729)/(I729+N729*(1+70/R729))</f>
        <v>#DIV/0!</v>
      </c>
      <c r="T729" s="1" t="e">
        <f>S729/(M729)*100000</f>
        <v>#DIV/0!</v>
      </c>
      <c r="U729" s="1">
        <v>727</v>
      </c>
      <c r="V729" s="1" t="e">
        <f>S729/Q729</f>
        <v>#DIV/0!</v>
      </c>
    </row>
    <row r="730" spans="1:22" x14ac:dyDescent="0.25">
      <c r="A730" s="2"/>
      <c r="F730" s="1">
        <f>6.11*EXP((17.27*C730)/(C730+237.3))</f>
        <v>6.11</v>
      </c>
      <c r="G730" s="1">
        <f>F730*D730*0.01</f>
        <v>0</v>
      </c>
      <c r="H730" s="1">
        <f>F730-G730</f>
        <v>6.11</v>
      </c>
      <c r="I730" s="1">
        <f>(4098*F730)/(237.3+C730)^2</f>
        <v>0.44464937670580801</v>
      </c>
      <c r="J730" s="1">
        <f>1013*((293-0.0065*1032)/293)^5.26</f>
        <v>896.81367090649962</v>
      </c>
      <c r="K730" s="1">
        <f>G730/(4.61*(273.15+C730))</f>
        <v>0</v>
      </c>
      <c r="L730" s="1">
        <f>(J730-G730)/(2.87*(273.15+C730))+K730</f>
        <v>1.1439818084491102</v>
      </c>
      <c r="M730" s="1">
        <f>(2.501-0.002361*C730)*10^6</f>
        <v>2501000</v>
      </c>
      <c r="N730" s="1">
        <f>1630*J730/M730</f>
        <v>0.58448871794386026</v>
      </c>
      <c r="O730" s="1">
        <f>MAX(B730:B740)</f>
        <v>0</v>
      </c>
      <c r="P730" s="1" t="e">
        <f>5.67*10^-8*(0.34-0.14*G730^0.5)*(273.15+C730)^4*(B730/O730)</f>
        <v>#DIV/0!</v>
      </c>
      <c r="Q730" s="1" t="e">
        <f>(1-0.23)*B730+P730</f>
        <v>#DIV/0!</v>
      </c>
      <c r="R730" s="1" t="e">
        <f>208/E730</f>
        <v>#DIV/0!</v>
      </c>
      <c r="S730" s="1" t="e">
        <f>(I730*Q730+L730*1004*H730/R730)/(I730+N730*(1+70/R730))</f>
        <v>#DIV/0!</v>
      </c>
      <c r="T730" s="1" t="e">
        <f>S730/(M730)*100000</f>
        <v>#DIV/0!</v>
      </c>
      <c r="U730" s="1">
        <v>728</v>
      </c>
      <c r="V730" s="1" t="e">
        <f>S730/Q730</f>
        <v>#DIV/0!</v>
      </c>
    </row>
    <row r="731" spans="1:22" x14ac:dyDescent="0.25">
      <c r="A731" s="2"/>
      <c r="F731" s="1">
        <f>6.11*EXP((17.27*C731)/(C731+237.3))</f>
        <v>6.11</v>
      </c>
      <c r="G731" s="1">
        <f>F731*D731*0.01</f>
        <v>0</v>
      </c>
      <c r="H731" s="1">
        <f>F731-G731</f>
        <v>6.11</v>
      </c>
      <c r="I731" s="1">
        <f>(4098*F731)/(237.3+C731)^2</f>
        <v>0.44464937670580801</v>
      </c>
      <c r="J731" s="1">
        <f>1013*((293-0.0065*1032)/293)^5.26</f>
        <v>896.81367090649962</v>
      </c>
      <c r="K731" s="1">
        <f>G731/(4.61*(273.15+C731))</f>
        <v>0</v>
      </c>
      <c r="L731" s="1">
        <f>(J731-G731)/(2.87*(273.15+C731))+K731</f>
        <v>1.1439818084491102</v>
      </c>
      <c r="M731" s="1">
        <f>(2.501-0.002361*C731)*10^6</f>
        <v>2501000</v>
      </c>
      <c r="N731" s="1">
        <f>1630*J731/M731</f>
        <v>0.58448871794386026</v>
      </c>
      <c r="O731" s="1">
        <f>MAX(B731:B741)</f>
        <v>0</v>
      </c>
      <c r="P731" s="1" t="e">
        <f>5.67*10^-8*(0.34-0.14*G731^0.5)*(273.15+C731)^4*(B731/O731)</f>
        <v>#DIV/0!</v>
      </c>
      <c r="Q731" s="1" t="e">
        <f>(1-0.23)*B731+P731</f>
        <v>#DIV/0!</v>
      </c>
      <c r="R731" s="1" t="e">
        <f>208/E731</f>
        <v>#DIV/0!</v>
      </c>
      <c r="S731" s="1" t="e">
        <f>(I731*Q731+L731*1004*H731/R731)/(I731+N731*(1+70/R731))</f>
        <v>#DIV/0!</v>
      </c>
      <c r="T731" s="1" t="e">
        <f>S731/(M731)*100000</f>
        <v>#DIV/0!</v>
      </c>
      <c r="U731" s="1">
        <v>729</v>
      </c>
      <c r="V731" s="1" t="e">
        <f>S731/Q731</f>
        <v>#DIV/0!</v>
      </c>
    </row>
    <row r="732" spans="1:22" x14ac:dyDescent="0.25">
      <c r="A732" s="2"/>
      <c r="F732" s="1">
        <f>6.11*EXP((17.27*C732)/(C732+237.3))</f>
        <v>6.11</v>
      </c>
      <c r="G732" s="1">
        <f>F732*D732*0.01</f>
        <v>0</v>
      </c>
      <c r="H732" s="1">
        <f>F732-G732</f>
        <v>6.11</v>
      </c>
      <c r="I732" s="1">
        <f>(4098*F732)/(237.3+C732)^2</f>
        <v>0.44464937670580801</v>
      </c>
      <c r="J732" s="1">
        <f>1013*((293-0.0065*1032)/293)^5.26</f>
        <v>896.81367090649962</v>
      </c>
      <c r="K732" s="1">
        <f>G732/(4.61*(273.15+C732))</f>
        <v>0</v>
      </c>
      <c r="L732" s="1">
        <f>(J732-G732)/(2.87*(273.15+C732))+K732</f>
        <v>1.1439818084491102</v>
      </c>
      <c r="M732" s="1">
        <f>(2.501-0.002361*C732)*10^6</f>
        <v>2501000</v>
      </c>
      <c r="N732" s="1">
        <f>1630*J732/M732</f>
        <v>0.58448871794386026</v>
      </c>
      <c r="O732" s="1">
        <f>MAX(B732:B742)</f>
        <v>0</v>
      </c>
      <c r="P732" s="1" t="e">
        <f>5.67*10^-8*(0.34-0.14*G732^0.5)*(273.15+C732)^4*(B732/O732)</f>
        <v>#DIV/0!</v>
      </c>
      <c r="Q732" s="1" t="e">
        <f>(1-0.23)*B732+P732</f>
        <v>#DIV/0!</v>
      </c>
      <c r="R732" s="1" t="e">
        <f>208/E732</f>
        <v>#DIV/0!</v>
      </c>
      <c r="S732" s="1" t="e">
        <f>(I732*Q732+L732*1004*H732/R732)/(I732+N732*(1+70/R732))</f>
        <v>#DIV/0!</v>
      </c>
      <c r="T732" s="1" t="e">
        <f>S732/(M732)*100000</f>
        <v>#DIV/0!</v>
      </c>
      <c r="U732" s="1">
        <v>730</v>
      </c>
      <c r="V732" s="1" t="e">
        <f>S732/Q732</f>
        <v>#DIV/0!</v>
      </c>
    </row>
    <row r="733" spans="1:22" x14ac:dyDescent="0.25">
      <c r="A733" s="2"/>
      <c r="F733" s="1">
        <f>6.11*EXP((17.27*C733)/(C733+237.3))</f>
        <v>6.11</v>
      </c>
      <c r="G733" s="1">
        <f>F733*D733*0.01</f>
        <v>0</v>
      </c>
      <c r="H733" s="1">
        <f>F733-G733</f>
        <v>6.11</v>
      </c>
      <c r="I733" s="1">
        <f>(4098*F733)/(237.3+C733)^2</f>
        <v>0.44464937670580801</v>
      </c>
      <c r="J733" s="1">
        <f>1013*((293-0.0065*1032)/293)^5.26</f>
        <v>896.81367090649962</v>
      </c>
      <c r="K733" s="1">
        <f>G733/(4.61*(273.15+C733))</f>
        <v>0</v>
      </c>
      <c r="L733" s="1">
        <f>(J733-G733)/(2.87*(273.15+C733))+K733</f>
        <v>1.1439818084491102</v>
      </c>
      <c r="M733" s="1">
        <f>(2.501-0.002361*C733)*10^6</f>
        <v>2501000</v>
      </c>
      <c r="N733" s="1">
        <f>1630*J733/M733</f>
        <v>0.58448871794386026</v>
      </c>
      <c r="O733" s="1">
        <f>MAX(B733:B743)</f>
        <v>0</v>
      </c>
      <c r="P733" s="1" t="e">
        <f>5.67*10^-8*(0.34-0.14*G733^0.5)*(273.15+C733)^4*(B733/O733)</f>
        <v>#DIV/0!</v>
      </c>
      <c r="Q733" s="1" t="e">
        <f>(1-0.23)*B733+P733</f>
        <v>#DIV/0!</v>
      </c>
      <c r="R733" s="1" t="e">
        <f>208/E733</f>
        <v>#DIV/0!</v>
      </c>
      <c r="S733" s="1" t="e">
        <f>(I733*Q733+L733*1004*H733/R733)/(I733+N733*(1+70/R733))</f>
        <v>#DIV/0!</v>
      </c>
      <c r="T733" s="1" t="e">
        <f>S733/(M733)*100000</f>
        <v>#DIV/0!</v>
      </c>
      <c r="U733" s="1">
        <v>731</v>
      </c>
      <c r="V733" s="1" t="e">
        <f>S733/Q733</f>
        <v>#DIV/0!</v>
      </c>
    </row>
    <row r="734" spans="1:22" x14ac:dyDescent="0.25">
      <c r="A734" s="2"/>
      <c r="F734" s="1">
        <f>6.11*EXP((17.27*C734)/(C734+237.3))</f>
        <v>6.11</v>
      </c>
      <c r="G734" s="1">
        <f>F734*D734*0.01</f>
        <v>0</v>
      </c>
      <c r="H734" s="1">
        <f>F734-G734</f>
        <v>6.11</v>
      </c>
      <c r="I734" s="1">
        <f>(4098*F734)/(237.3+C734)^2</f>
        <v>0.44464937670580801</v>
      </c>
      <c r="J734" s="1">
        <f>1013*((293-0.0065*1032)/293)^5.26</f>
        <v>896.81367090649962</v>
      </c>
      <c r="K734" s="1">
        <f>G734/(4.61*(273.15+C734))</f>
        <v>0</v>
      </c>
      <c r="L734" s="1">
        <f>(J734-G734)/(2.87*(273.15+C734))+K734</f>
        <v>1.1439818084491102</v>
      </c>
      <c r="M734" s="1">
        <f>(2.501-0.002361*C734)*10^6</f>
        <v>2501000</v>
      </c>
      <c r="N734" s="1">
        <f>1630*J734/M734</f>
        <v>0.58448871794386026</v>
      </c>
      <c r="O734" s="1">
        <f>MAX(B734:B744)</f>
        <v>0</v>
      </c>
      <c r="P734" s="1" t="e">
        <f>5.67*10^-8*(0.34-0.14*G734^0.5)*(273.15+C734)^4*(B734/O734)</f>
        <v>#DIV/0!</v>
      </c>
      <c r="Q734" s="1" t="e">
        <f>(1-0.23)*B734+P734</f>
        <v>#DIV/0!</v>
      </c>
      <c r="R734" s="1" t="e">
        <f>208/E734</f>
        <v>#DIV/0!</v>
      </c>
      <c r="S734" s="1" t="e">
        <f>(I734*Q734+L734*1004*H734/R734)/(I734+N734*(1+70/R734))</f>
        <v>#DIV/0!</v>
      </c>
      <c r="T734" s="1" t="e">
        <f>S734/(M734)*100000</f>
        <v>#DIV/0!</v>
      </c>
      <c r="U734" s="1">
        <v>732</v>
      </c>
      <c r="V734" s="1" t="e">
        <f>S734/Q734</f>
        <v>#DIV/0!</v>
      </c>
    </row>
    <row r="735" spans="1:22" x14ac:dyDescent="0.25">
      <c r="A735" s="2"/>
      <c r="F735" s="1">
        <f>6.11*EXP((17.27*C735)/(C735+237.3))</f>
        <v>6.11</v>
      </c>
      <c r="G735" s="1">
        <f>F735*D735*0.01</f>
        <v>0</v>
      </c>
      <c r="H735" s="1">
        <f>F735-G735</f>
        <v>6.11</v>
      </c>
      <c r="I735" s="1">
        <f>(4098*F735)/(237.3+C735)^2</f>
        <v>0.44464937670580801</v>
      </c>
      <c r="J735" s="1">
        <f>1013*((293-0.0065*1032)/293)^5.26</f>
        <v>896.81367090649962</v>
      </c>
      <c r="K735" s="1">
        <f>G735/(4.61*(273.15+C735))</f>
        <v>0</v>
      </c>
      <c r="L735" s="1">
        <f>(J735-G735)/(2.87*(273.15+C735))+K735</f>
        <v>1.1439818084491102</v>
      </c>
      <c r="M735" s="1">
        <f>(2.501-0.002361*C735)*10^6</f>
        <v>2501000</v>
      </c>
      <c r="N735" s="1">
        <f>1630*J735/M735</f>
        <v>0.58448871794386026</v>
      </c>
      <c r="O735" s="1">
        <f>MAX(B735:B745)</f>
        <v>0</v>
      </c>
      <c r="P735" s="1" t="e">
        <f>5.67*10^-8*(0.34-0.14*G735^0.5)*(273.15+C735)^4*(B735/O735)</f>
        <v>#DIV/0!</v>
      </c>
      <c r="Q735" s="1" t="e">
        <f>(1-0.23)*B735+P735</f>
        <v>#DIV/0!</v>
      </c>
      <c r="R735" s="1" t="e">
        <f>208/E735</f>
        <v>#DIV/0!</v>
      </c>
      <c r="S735" s="1" t="e">
        <f>(I735*Q735+L735*1004*H735/R735)/(I735+N735*(1+70/R735))</f>
        <v>#DIV/0!</v>
      </c>
      <c r="T735" s="1" t="e">
        <f>S735/(M735)*100000</f>
        <v>#DIV/0!</v>
      </c>
      <c r="U735" s="1">
        <v>733</v>
      </c>
      <c r="V735" s="1" t="e">
        <f>S735/Q735</f>
        <v>#DIV/0!</v>
      </c>
    </row>
    <row r="736" spans="1:22" x14ac:dyDescent="0.25">
      <c r="A736" s="2"/>
      <c r="F736" s="1">
        <f>6.11*EXP((17.27*C736)/(C736+237.3))</f>
        <v>6.11</v>
      </c>
      <c r="G736" s="1">
        <f>F736*D736*0.01</f>
        <v>0</v>
      </c>
      <c r="H736" s="1">
        <f>F736-G736</f>
        <v>6.11</v>
      </c>
      <c r="I736" s="1">
        <f>(4098*F736)/(237.3+C736)^2</f>
        <v>0.44464937670580801</v>
      </c>
      <c r="J736" s="1">
        <f>1013*((293-0.0065*1032)/293)^5.26</f>
        <v>896.81367090649962</v>
      </c>
      <c r="K736" s="1">
        <f>G736/(4.61*(273.15+C736))</f>
        <v>0</v>
      </c>
      <c r="L736" s="1">
        <f>(J736-G736)/(2.87*(273.15+C736))+K736</f>
        <v>1.1439818084491102</v>
      </c>
      <c r="M736" s="1">
        <f>(2.501-0.002361*C736)*10^6</f>
        <v>2501000</v>
      </c>
      <c r="N736" s="1">
        <f>1630*J736/M736</f>
        <v>0.58448871794386026</v>
      </c>
      <c r="O736" s="1">
        <f>MAX(B736:B746)</f>
        <v>0</v>
      </c>
      <c r="P736" s="1" t="e">
        <f>5.67*10^-8*(0.34-0.14*G736^0.5)*(273.15+C736)^4*(B736/O736)</f>
        <v>#DIV/0!</v>
      </c>
      <c r="Q736" s="1" t="e">
        <f>(1-0.23)*B736+P736</f>
        <v>#DIV/0!</v>
      </c>
      <c r="R736" s="1" t="e">
        <f>208/E736</f>
        <v>#DIV/0!</v>
      </c>
      <c r="S736" s="1" t="e">
        <f>(I736*Q736+L736*1004*H736/R736)/(I736+N736*(1+70/R736))</f>
        <v>#DIV/0!</v>
      </c>
      <c r="T736" s="1" t="e">
        <f>S736/(M736)*100000</f>
        <v>#DIV/0!</v>
      </c>
      <c r="U736" s="1">
        <v>734</v>
      </c>
      <c r="V736" s="1" t="e">
        <f>S736/Q736</f>
        <v>#DIV/0!</v>
      </c>
    </row>
    <row r="737" spans="1:22" x14ac:dyDescent="0.25">
      <c r="A737" s="2"/>
      <c r="F737" s="1">
        <f>6.11*EXP((17.27*C737)/(C737+237.3))</f>
        <v>6.11</v>
      </c>
      <c r="G737" s="1">
        <f>F737*D737*0.01</f>
        <v>0</v>
      </c>
      <c r="H737" s="1">
        <f>F737-G737</f>
        <v>6.11</v>
      </c>
      <c r="I737" s="1">
        <f>(4098*F737)/(237.3+C737)^2</f>
        <v>0.44464937670580801</v>
      </c>
      <c r="J737" s="1">
        <f>1013*((293-0.0065*1032)/293)^5.26</f>
        <v>896.81367090649962</v>
      </c>
      <c r="K737" s="1">
        <f>G737/(4.61*(273.15+C737))</f>
        <v>0</v>
      </c>
      <c r="L737" s="1">
        <f>(J737-G737)/(2.87*(273.15+C737))+K737</f>
        <v>1.1439818084491102</v>
      </c>
      <c r="M737" s="1">
        <f>(2.501-0.002361*C737)*10^6</f>
        <v>2501000</v>
      </c>
      <c r="N737" s="1">
        <f>1630*J737/M737</f>
        <v>0.58448871794386026</v>
      </c>
      <c r="O737" s="1">
        <f>MAX(B737:B747)</f>
        <v>0</v>
      </c>
      <c r="P737" s="1" t="e">
        <f>5.67*10^-8*(0.34-0.14*G737^0.5)*(273.15+C737)^4*(B737/O737)</f>
        <v>#DIV/0!</v>
      </c>
      <c r="Q737" s="1" t="e">
        <f>(1-0.23)*B737+P737</f>
        <v>#DIV/0!</v>
      </c>
      <c r="R737" s="1" t="e">
        <f>208/E737</f>
        <v>#DIV/0!</v>
      </c>
      <c r="S737" s="1" t="e">
        <f>(I737*Q737+L737*1004*H737/R737)/(I737+N737*(1+70/R737))</f>
        <v>#DIV/0!</v>
      </c>
      <c r="T737" s="1" t="e">
        <f>S737/(M737)*100000</f>
        <v>#DIV/0!</v>
      </c>
      <c r="U737" s="1">
        <v>735</v>
      </c>
      <c r="V737" s="1" t="e">
        <f>S737/Q737</f>
        <v>#DIV/0!</v>
      </c>
    </row>
    <row r="738" spans="1:22" x14ac:dyDescent="0.25">
      <c r="A738" s="2"/>
      <c r="F738" s="1">
        <f>6.11*EXP((17.27*C738)/(C738+237.3))</f>
        <v>6.11</v>
      </c>
      <c r="G738" s="1">
        <f>F738*D738*0.01</f>
        <v>0</v>
      </c>
      <c r="H738" s="1">
        <f>F738-G738</f>
        <v>6.11</v>
      </c>
      <c r="I738" s="1">
        <f>(4098*F738)/(237.3+C738)^2</f>
        <v>0.44464937670580801</v>
      </c>
      <c r="J738" s="1">
        <f>1013*((293-0.0065*1032)/293)^5.26</f>
        <v>896.81367090649962</v>
      </c>
      <c r="K738" s="1">
        <f>G738/(4.61*(273.15+C738))</f>
        <v>0</v>
      </c>
      <c r="L738" s="1">
        <f>(J738-G738)/(2.87*(273.15+C738))+K738</f>
        <v>1.1439818084491102</v>
      </c>
      <c r="M738" s="1">
        <f>(2.501-0.002361*C738)*10^6</f>
        <v>2501000</v>
      </c>
      <c r="N738" s="1">
        <f>1630*J738/M738</f>
        <v>0.58448871794386026</v>
      </c>
      <c r="O738" s="1">
        <f>MAX(B738:B748)</f>
        <v>0</v>
      </c>
      <c r="P738" s="1" t="e">
        <f>5.67*10^-8*(0.34-0.14*G738^0.5)*(273.15+C738)^4*(B738/O738)</f>
        <v>#DIV/0!</v>
      </c>
      <c r="Q738" s="1" t="e">
        <f>(1-0.23)*B738+P738</f>
        <v>#DIV/0!</v>
      </c>
      <c r="R738" s="1" t="e">
        <f>208/E738</f>
        <v>#DIV/0!</v>
      </c>
      <c r="S738" s="1" t="e">
        <f>(I738*Q738+L738*1004*H738/R738)/(I738+N738*(1+70/R738))</f>
        <v>#DIV/0!</v>
      </c>
      <c r="T738" s="1" t="e">
        <f>S738/(M738)*100000</f>
        <v>#DIV/0!</v>
      </c>
      <c r="U738" s="1">
        <v>736</v>
      </c>
      <c r="V738" s="1" t="e">
        <f>S738/Q738</f>
        <v>#DIV/0!</v>
      </c>
    </row>
    <row r="739" spans="1:22" x14ac:dyDescent="0.25">
      <c r="A739" s="2"/>
      <c r="F739" s="1">
        <f>6.11*EXP((17.27*C739)/(C739+237.3))</f>
        <v>6.11</v>
      </c>
      <c r="G739" s="1">
        <f>F739*D739*0.01</f>
        <v>0</v>
      </c>
      <c r="H739" s="1">
        <f>F739-G739</f>
        <v>6.11</v>
      </c>
      <c r="I739" s="1">
        <f>(4098*F739)/(237.3+C739)^2</f>
        <v>0.44464937670580801</v>
      </c>
      <c r="J739" s="1">
        <f>1013*((293-0.0065*1032)/293)^5.26</f>
        <v>896.81367090649962</v>
      </c>
      <c r="K739" s="1">
        <f>G739/(4.61*(273.15+C739))</f>
        <v>0</v>
      </c>
      <c r="L739" s="1">
        <f>(J739-G739)/(2.87*(273.15+C739))+K739</f>
        <v>1.1439818084491102</v>
      </c>
      <c r="M739" s="1">
        <f>(2.501-0.002361*C739)*10^6</f>
        <v>2501000</v>
      </c>
      <c r="N739" s="1">
        <f>1630*J739/M739</f>
        <v>0.58448871794386026</v>
      </c>
      <c r="O739" s="1">
        <f>MAX(B739:B749)</f>
        <v>0</v>
      </c>
      <c r="P739" s="1" t="e">
        <f>5.67*10^-8*(0.34-0.14*G739^0.5)*(273.15+C739)^4*(B739/O739)</f>
        <v>#DIV/0!</v>
      </c>
      <c r="Q739" s="1" t="e">
        <f>(1-0.23)*B739+P739</f>
        <v>#DIV/0!</v>
      </c>
      <c r="R739" s="1" t="e">
        <f>208/E739</f>
        <v>#DIV/0!</v>
      </c>
      <c r="S739" s="1" t="e">
        <f>(I739*Q739+L739*1004*H739/R739)/(I739+N739*(1+70/R739))</f>
        <v>#DIV/0!</v>
      </c>
      <c r="T739" s="1" t="e">
        <f>S739/(M739)*100000</f>
        <v>#DIV/0!</v>
      </c>
      <c r="U739" s="1">
        <v>737</v>
      </c>
      <c r="V739" s="1" t="e">
        <f>S739/Q739</f>
        <v>#DIV/0!</v>
      </c>
    </row>
    <row r="740" spans="1:22" x14ac:dyDescent="0.25">
      <c r="A740" s="2"/>
      <c r="F740" s="1">
        <f>6.11*EXP((17.27*C740)/(C740+237.3))</f>
        <v>6.11</v>
      </c>
      <c r="G740" s="1">
        <f>F740*D740*0.01</f>
        <v>0</v>
      </c>
      <c r="H740" s="1">
        <f>F740-G740</f>
        <v>6.11</v>
      </c>
      <c r="I740" s="1">
        <f>(4098*F740)/(237.3+C740)^2</f>
        <v>0.44464937670580801</v>
      </c>
      <c r="J740" s="1">
        <f>1013*((293-0.0065*1032)/293)^5.26</f>
        <v>896.81367090649962</v>
      </c>
      <c r="K740" s="1">
        <f>G740/(4.61*(273.15+C740))</f>
        <v>0</v>
      </c>
      <c r="L740" s="1">
        <f>(J740-G740)/(2.87*(273.15+C740))+K740</f>
        <v>1.1439818084491102</v>
      </c>
      <c r="M740" s="1">
        <f>(2.501-0.002361*C740)*10^6</f>
        <v>2501000</v>
      </c>
      <c r="N740" s="1">
        <f>1630*J740/M740</f>
        <v>0.58448871794386026</v>
      </c>
      <c r="O740" s="1">
        <f>MAX(B740:B750)</f>
        <v>0</v>
      </c>
      <c r="P740" s="1" t="e">
        <f>5.67*10^-8*(0.34-0.14*G740^0.5)*(273.15+C740)^4*(B740/O740)</f>
        <v>#DIV/0!</v>
      </c>
      <c r="Q740" s="1" t="e">
        <f>(1-0.23)*B740+P740</f>
        <v>#DIV/0!</v>
      </c>
      <c r="R740" s="1" t="e">
        <f>208/E740</f>
        <v>#DIV/0!</v>
      </c>
      <c r="S740" s="1" t="e">
        <f>(I740*Q740+L740*1004*H740/R740)/(I740+N740*(1+70/R740))</f>
        <v>#DIV/0!</v>
      </c>
      <c r="T740" s="1" t="e">
        <f>S740/(M740)*100000</f>
        <v>#DIV/0!</v>
      </c>
      <c r="U740" s="1">
        <v>738</v>
      </c>
      <c r="V740" s="1" t="e">
        <f>S740/Q740</f>
        <v>#DIV/0!</v>
      </c>
    </row>
    <row r="741" spans="1:22" x14ac:dyDescent="0.25">
      <c r="A741" s="2"/>
      <c r="F741" s="1">
        <f>6.11*EXP((17.27*C741)/(C741+237.3))</f>
        <v>6.11</v>
      </c>
      <c r="G741" s="1">
        <f>F741*D741*0.01</f>
        <v>0</v>
      </c>
      <c r="H741" s="1">
        <f>F741-G741</f>
        <v>6.11</v>
      </c>
      <c r="I741" s="1">
        <f>(4098*F741)/(237.3+C741)^2</f>
        <v>0.44464937670580801</v>
      </c>
      <c r="J741" s="1">
        <f>1013*((293-0.0065*1032)/293)^5.26</f>
        <v>896.81367090649962</v>
      </c>
      <c r="K741" s="1">
        <f>G741/(4.61*(273.15+C741))</f>
        <v>0</v>
      </c>
      <c r="L741" s="1">
        <f>(J741-G741)/(2.87*(273.15+C741))+K741</f>
        <v>1.1439818084491102</v>
      </c>
      <c r="M741" s="1">
        <f>(2.501-0.002361*C741)*10^6</f>
        <v>2501000</v>
      </c>
      <c r="N741" s="1">
        <f>1630*J741/M741</f>
        <v>0.58448871794386026</v>
      </c>
      <c r="O741" s="1">
        <f>MAX(B741:B751)</f>
        <v>0</v>
      </c>
      <c r="P741" s="1" t="e">
        <f>5.67*10^-8*(0.34-0.14*G741^0.5)*(273.15+C741)^4*(B741/O741)</f>
        <v>#DIV/0!</v>
      </c>
      <c r="Q741" s="1" t="e">
        <f>(1-0.23)*B741+P741</f>
        <v>#DIV/0!</v>
      </c>
      <c r="R741" s="1" t="e">
        <f>208/E741</f>
        <v>#DIV/0!</v>
      </c>
      <c r="S741" s="1" t="e">
        <f>(I741*Q741+L741*1004*H741/R741)/(I741+N741*(1+70/R741))</f>
        <v>#DIV/0!</v>
      </c>
      <c r="T741" s="1" t="e">
        <f>S741/(M741)*100000</f>
        <v>#DIV/0!</v>
      </c>
      <c r="U741" s="1">
        <v>739</v>
      </c>
      <c r="V741" s="1" t="e">
        <f>S741/Q741</f>
        <v>#DIV/0!</v>
      </c>
    </row>
    <row r="742" spans="1:22" x14ac:dyDescent="0.25">
      <c r="A742" s="2"/>
      <c r="F742" s="1">
        <f>6.11*EXP((17.27*C742)/(C742+237.3))</f>
        <v>6.11</v>
      </c>
      <c r="G742" s="1">
        <f>F742*D742*0.01</f>
        <v>0</v>
      </c>
      <c r="H742" s="1">
        <f>F742-G742</f>
        <v>6.11</v>
      </c>
      <c r="I742" s="1">
        <f>(4098*F742)/(237.3+C742)^2</f>
        <v>0.44464937670580801</v>
      </c>
      <c r="J742" s="1">
        <f>1013*((293-0.0065*1032)/293)^5.26</f>
        <v>896.81367090649962</v>
      </c>
      <c r="K742" s="1">
        <f>G742/(4.61*(273.15+C742))</f>
        <v>0</v>
      </c>
      <c r="L742" s="1">
        <f>(J742-G742)/(2.87*(273.15+C742))+K742</f>
        <v>1.1439818084491102</v>
      </c>
      <c r="M742" s="1">
        <f>(2.501-0.002361*C742)*10^6</f>
        <v>2501000</v>
      </c>
      <c r="N742" s="1">
        <f>1630*J742/M742</f>
        <v>0.58448871794386026</v>
      </c>
      <c r="O742" s="1">
        <f>MAX(B742:B752)</f>
        <v>0</v>
      </c>
      <c r="P742" s="1" t="e">
        <f>5.67*10^-8*(0.34-0.14*G742^0.5)*(273.15+C742)^4*(B742/O742)</f>
        <v>#DIV/0!</v>
      </c>
      <c r="Q742" s="1" t="e">
        <f>(1-0.23)*B742+P742</f>
        <v>#DIV/0!</v>
      </c>
      <c r="R742" s="1" t="e">
        <f>208/E742</f>
        <v>#DIV/0!</v>
      </c>
      <c r="S742" s="1" t="e">
        <f>(I742*Q742+L742*1004*H742/R742)/(I742+N742*(1+70/R742))</f>
        <v>#DIV/0!</v>
      </c>
      <c r="T742" s="1" t="e">
        <f>S742/(M742)*100000</f>
        <v>#DIV/0!</v>
      </c>
      <c r="U742" s="1">
        <v>740</v>
      </c>
      <c r="V742" s="1" t="e">
        <f>S742/Q742</f>
        <v>#DIV/0!</v>
      </c>
    </row>
    <row r="743" spans="1:22" x14ac:dyDescent="0.25">
      <c r="A743" s="2"/>
      <c r="F743" s="1">
        <f>6.11*EXP((17.27*C743)/(C743+237.3))</f>
        <v>6.11</v>
      </c>
      <c r="G743" s="1">
        <f>F743*D743*0.01</f>
        <v>0</v>
      </c>
      <c r="H743" s="1">
        <f>F743-G743</f>
        <v>6.11</v>
      </c>
      <c r="I743" s="1">
        <f>(4098*F743)/(237.3+C743)^2</f>
        <v>0.44464937670580801</v>
      </c>
      <c r="J743" s="1">
        <f>1013*((293-0.0065*1032)/293)^5.26</f>
        <v>896.81367090649962</v>
      </c>
      <c r="K743" s="1">
        <f>G743/(4.61*(273.15+C743))</f>
        <v>0</v>
      </c>
      <c r="L743" s="1">
        <f>(J743-G743)/(2.87*(273.15+C743))+K743</f>
        <v>1.1439818084491102</v>
      </c>
      <c r="M743" s="1">
        <f>(2.501-0.002361*C743)*10^6</f>
        <v>2501000</v>
      </c>
      <c r="N743" s="1">
        <f>1630*J743/M743</f>
        <v>0.58448871794386026</v>
      </c>
      <c r="O743" s="1">
        <f>MAX(B743:B753)</f>
        <v>0</v>
      </c>
      <c r="P743" s="1" t="e">
        <f>5.67*10^-8*(0.34-0.14*G743^0.5)*(273.15+C743)^4*(B743/O743)</f>
        <v>#DIV/0!</v>
      </c>
      <c r="Q743" s="1" t="e">
        <f>(1-0.23)*B743+P743</f>
        <v>#DIV/0!</v>
      </c>
      <c r="R743" s="1" t="e">
        <f>208/E743</f>
        <v>#DIV/0!</v>
      </c>
      <c r="S743" s="1" t="e">
        <f>(I743*Q743+L743*1004*H743/R743)/(I743+N743*(1+70/R743))</f>
        <v>#DIV/0!</v>
      </c>
      <c r="T743" s="1" t="e">
        <f>S743/(M743)*100000</f>
        <v>#DIV/0!</v>
      </c>
      <c r="U743" s="1">
        <v>741</v>
      </c>
      <c r="V743" s="1" t="e">
        <f>S743/Q743</f>
        <v>#DIV/0!</v>
      </c>
    </row>
    <row r="744" spans="1:22" x14ac:dyDescent="0.25">
      <c r="A744" s="2"/>
      <c r="F744" s="1">
        <f>6.11*EXP((17.27*C744)/(C744+237.3))</f>
        <v>6.11</v>
      </c>
      <c r="G744" s="1">
        <f>F744*D744*0.01</f>
        <v>0</v>
      </c>
      <c r="H744" s="1">
        <f>F744-G744</f>
        <v>6.11</v>
      </c>
      <c r="I744" s="1">
        <f>(4098*F744)/(237.3+C744)^2</f>
        <v>0.44464937670580801</v>
      </c>
      <c r="J744" s="1">
        <f>1013*((293-0.0065*1032)/293)^5.26</f>
        <v>896.81367090649962</v>
      </c>
      <c r="K744" s="1">
        <f>G744/(4.61*(273.15+C744))</f>
        <v>0</v>
      </c>
      <c r="L744" s="1">
        <f>(J744-G744)/(2.87*(273.15+C744))+K744</f>
        <v>1.1439818084491102</v>
      </c>
      <c r="M744" s="1">
        <f>(2.501-0.002361*C744)*10^6</f>
        <v>2501000</v>
      </c>
      <c r="N744" s="1">
        <f>1630*J744/M744</f>
        <v>0.58448871794386026</v>
      </c>
      <c r="O744" s="1">
        <f>MAX(B744:B754)</f>
        <v>0</v>
      </c>
      <c r="P744" s="1" t="e">
        <f>5.67*10^-8*(0.34-0.14*G744^0.5)*(273.15+C744)^4*(B744/O744)</f>
        <v>#DIV/0!</v>
      </c>
      <c r="Q744" s="1" t="e">
        <f>(1-0.23)*B744+P744</f>
        <v>#DIV/0!</v>
      </c>
      <c r="R744" s="1" t="e">
        <f>208/E744</f>
        <v>#DIV/0!</v>
      </c>
      <c r="S744" s="1" t="e">
        <f>(I744*Q744+L744*1004*H744/R744)/(I744+N744*(1+70/R744))</f>
        <v>#DIV/0!</v>
      </c>
      <c r="T744" s="1" t="e">
        <f>S744/(M744)*100000</f>
        <v>#DIV/0!</v>
      </c>
      <c r="U744" s="1">
        <v>742</v>
      </c>
      <c r="V744" s="1" t="e">
        <f>S744/Q744</f>
        <v>#DIV/0!</v>
      </c>
    </row>
    <row r="745" spans="1:22" x14ac:dyDescent="0.25">
      <c r="A745" s="2"/>
      <c r="F745" s="1">
        <f>6.11*EXP((17.27*C745)/(C745+237.3))</f>
        <v>6.11</v>
      </c>
      <c r="G745" s="1">
        <f>F745*D745*0.01</f>
        <v>0</v>
      </c>
      <c r="H745" s="1">
        <f>F745-G745</f>
        <v>6.11</v>
      </c>
      <c r="I745" s="1">
        <f>(4098*F745)/(237.3+C745)^2</f>
        <v>0.44464937670580801</v>
      </c>
      <c r="J745" s="1">
        <f>1013*((293-0.0065*1032)/293)^5.26</f>
        <v>896.81367090649962</v>
      </c>
      <c r="K745" s="1">
        <f>G745/(4.61*(273.15+C745))</f>
        <v>0</v>
      </c>
      <c r="L745" s="1">
        <f>(J745-G745)/(2.87*(273.15+C745))+K745</f>
        <v>1.1439818084491102</v>
      </c>
      <c r="M745" s="1">
        <f>(2.501-0.002361*C745)*10^6</f>
        <v>2501000</v>
      </c>
      <c r="N745" s="1">
        <f>1630*J745/M745</f>
        <v>0.58448871794386026</v>
      </c>
      <c r="O745" s="1">
        <f>MAX(B745:B755)</f>
        <v>0</v>
      </c>
      <c r="P745" s="1" t="e">
        <f>5.67*10^-8*(0.34-0.14*G745^0.5)*(273.15+C745)^4*(B745/O745)</f>
        <v>#DIV/0!</v>
      </c>
      <c r="Q745" s="1" t="e">
        <f>(1-0.23)*B745+P745</f>
        <v>#DIV/0!</v>
      </c>
      <c r="R745" s="1" t="e">
        <f>208/E745</f>
        <v>#DIV/0!</v>
      </c>
      <c r="S745" s="1" t="e">
        <f>(I745*Q745+L745*1004*H745/R745)/(I745+N745*(1+70/R745))</f>
        <v>#DIV/0!</v>
      </c>
      <c r="T745" s="1" t="e">
        <f>S745/(M745)*100000</f>
        <v>#DIV/0!</v>
      </c>
      <c r="U745" s="1">
        <v>743</v>
      </c>
      <c r="V745" s="1" t="e">
        <f>S745/Q745</f>
        <v>#DIV/0!</v>
      </c>
    </row>
    <row r="746" spans="1:22" x14ac:dyDescent="0.25">
      <c r="A746" s="2"/>
      <c r="F746" s="1">
        <f>6.11*EXP((17.27*C746)/(C746+237.3))</f>
        <v>6.11</v>
      </c>
      <c r="G746" s="1">
        <f>F746*D746*0.01</f>
        <v>0</v>
      </c>
      <c r="H746" s="1">
        <f>F746-G746</f>
        <v>6.11</v>
      </c>
      <c r="I746" s="1">
        <f>(4098*F746)/(237.3+C746)^2</f>
        <v>0.44464937670580801</v>
      </c>
      <c r="J746" s="1">
        <f>1013*((293-0.0065*1032)/293)^5.26</f>
        <v>896.81367090649962</v>
      </c>
      <c r="K746" s="1">
        <f>G746/(4.61*(273.15+C746))</f>
        <v>0</v>
      </c>
      <c r="L746" s="1">
        <f>(J746-G746)/(2.87*(273.15+C746))+K746</f>
        <v>1.1439818084491102</v>
      </c>
      <c r="M746" s="1">
        <f>(2.501-0.002361*C746)*10^6</f>
        <v>2501000</v>
      </c>
      <c r="N746" s="1">
        <f>1630*J746/M746</f>
        <v>0.58448871794386026</v>
      </c>
      <c r="O746" s="1">
        <f>MAX(B746:B756)</f>
        <v>0</v>
      </c>
      <c r="P746" s="1" t="e">
        <f>5.67*10^-8*(0.34-0.14*G746^0.5)*(273.15+C746)^4*(B746/O746)</f>
        <v>#DIV/0!</v>
      </c>
      <c r="Q746" s="1" t="e">
        <f>(1-0.23)*B746+P746</f>
        <v>#DIV/0!</v>
      </c>
      <c r="R746" s="1" t="e">
        <f>208/E746</f>
        <v>#DIV/0!</v>
      </c>
      <c r="S746" s="1" t="e">
        <f>(I746*Q746+L746*1004*H746/R746)/(I746+N746*(1+70/R746))</f>
        <v>#DIV/0!</v>
      </c>
      <c r="T746" s="1" t="e">
        <f>S746/(M746)*100000</f>
        <v>#DIV/0!</v>
      </c>
      <c r="U746" s="1">
        <v>744</v>
      </c>
      <c r="V746" s="1" t="e">
        <f>S746/Q746</f>
        <v>#DIV/0!</v>
      </c>
    </row>
    <row r="747" spans="1:22" x14ac:dyDescent="0.25">
      <c r="A747" s="2"/>
      <c r="F747" s="1">
        <f>6.11*EXP((17.27*C747)/(C747+237.3))</f>
        <v>6.11</v>
      </c>
      <c r="G747" s="1">
        <f>F747*D747*0.01</f>
        <v>0</v>
      </c>
      <c r="H747" s="1">
        <f>F747-G747</f>
        <v>6.11</v>
      </c>
      <c r="I747" s="1">
        <f>(4098*F747)/(237.3+C747)^2</f>
        <v>0.44464937670580801</v>
      </c>
      <c r="J747" s="1">
        <f>1013*((293-0.0065*1032)/293)^5.26</f>
        <v>896.81367090649962</v>
      </c>
      <c r="K747" s="1">
        <f>G747/(4.61*(273.15+C747))</f>
        <v>0</v>
      </c>
      <c r="L747" s="1">
        <f>(J747-G747)/(2.87*(273.15+C747))+K747</f>
        <v>1.1439818084491102</v>
      </c>
      <c r="M747" s="1">
        <f>(2.501-0.002361*C747)*10^6</f>
        <v>2501000</v>
      </c>
      <c r="N747" s="1">
        <f>1630*J747/M747</f>
        <v>0.58448871794386026</v>
      </c>
      <c r="O747" s="1">
        <f>MAX(B747:B757)</f>
        <v>0</v>
      </c>
      <c r="P747" s="1" t="e">
        <f>5.67*10^-8*(0.34-0.14*G747^0.5)*(273.15+C747)^4*(B747/O747)</f>
        <v>#DIV/0!</v>
      </c>
      <c r="Q747" s="1" t="e">
        <f>(1-0.23)*B747+P747</f>
        <v>#DIV/0!</v>
      </c>
      <c r="R747" s="1" t="e">
        <f>208/E747</f>
        <v>#DIV/0!</v>
      </c>
      <c r="S747" s="1" t="e">
        <f>(I747*Q747+L747*1004*H747/R747)/(I747+N747*(1+70/R747))</f>
        <v>#DIV/0!</v>
      </c>
      <c r="T747" s="1" t="e">
        <f>S747/(M747)*100000</f>
        <v>#DIV/0!</v>
      </c>
      <c r="U747" s="1">
        <v>745</v>
      </c>
      <c r="V747" s="1" t="e">
        <f>S747/Q747</f>
        <v>#DIV/0!</v>
      </c>
    </row>
    <row r="748" spans="1:22" x14ac:dyDescent="0.25">
      <c r="A748" s="2"/>
      <c r="F748" s="1">
        <f>6.11*EXP((17.27*C748)/(C748+237.3))</f>
        <v>6.11</v>
      </c>
      <c r="G748" s="1">
        <f>F748*D748*0.01</f>
        <v>0</v>
      </c>
      <c r="H748" s="1">
        <f>F748-G748</f>
        <v>6.11</v>
      </c>
      <c r="I748" s="1">
        <f>(4098*F748)/(237.3+C748)^2</f>
        <v>0.44464937670580801</v>
      </c>
      <c r="J748" s="1">
        <f>1013*((293-0.0065*1032)/293)^5.26</f>
        <v>896.81367090649962</v>
      </c>
      <c r="K748" s="1">
        <f>G748/(4.61*(273.15+C748))</f>
        <v>0</v>
      </c>
      <c r="L748" s="1">
        <f>(J748-G748)/(2.87*(273.15+C748))+K748</f>
        <v>1.1439818084491102</v>
      </c>
      <c r="M748" s="1">
        <f>(2.501-0.002361*C748)*10^6</f>
        <v>2501000</v>
      </c>
      <c r="N748" s="1">
        <f>1630*J748/M748</f>
        <v>0.58448871794386026</v>
      </c>
      <c r="O748" s="1">
        <f>MAX(B748:B758)</f>
        <v>0</v>
      </c>
      <c r="P748" s="1" t="e">
        <f>5.67*10^-8*(0.34-0.14*G748^0.5)*(273.15+C748)^4*(B748/O748)</f>
        <v>#DIV/0!</v>
      </c>
      <c r="Q748" s="1" t="e">
        <f>(1-0.23)*B748+P748</f>
        <v>#DIV/0!</v>
      </c>
      <c r="R748" s="1" t="e">
        <f>208/E748</f>
        <v>#DIV/0!</v>
      </c>
      <c r="S748" s="1" t="e">
        <f>(I748*Q748+L748*1004*H748/R748)/(I748+N748*(1+70/R748))</f>
        <v>#DIV/0!</v>
      </c>
      <c r="T748" s="1" t="e">
        <f>S748/(M748)*100000</f>
        <v>#DIV/0!</v>
      </c>
      <c r="U748" s="1">
        <v>746</v>
      </c>
      <c r="V748" s="1" t="e">
        <f>S748/Q748</f>
        <v>#DIV/0!</v>
      </c>
    </row>
    <row r="749" spans="1:22" x14ac:dyDescent="0.25">
      <c r="A749" s="2"/>
      <c r="F749" s="1">
        <f>6.11*EXP((17.27*C749)/(C749+237.3))</f>
        <v>6.11</v>
      </c>
      <c r="G749" s="1">
        <f>F749*D749*0.01</f>
        <v>0</v>
      </c>
      <c r="H749" s="1">
        <f>F749-G749</f>
        <v>6.11</v>
      </c>
      <c r="I749" s="1">
        <f>(4098*F749)/(237.3+C749)^2</f>
        <v>0.44464937670580801</v>
      </c>
      <c r="J749" s="1">
        <f>1013*((293-0.0065*1032)/293)^5.26</f>
        <v>896.81367090649962</v>
      </c>
      <c r="K749" s="1">
        <f>G749/(4.61*(273.15+C749))</f>
        <v>0</v>
      </c>
      <c r="L749" s="1">
        <f>(J749-G749)/(2.87*(273.15+C749))+K749</f>
        <v>1.1439818084491102</v>
      </c>
      <c r="M749" s="1">
        <f>(2.501-0.002361*C749)*10^6</f>
        <v>2501000</v>
      </c>
      <c r="N749" s="1">
        <f>1630*J749/M749</f>
        <v>0.58448871794386026</v>
      </c>
      <c r="O749" s="1">
        <f>MAX(B749:B759)</f>
        <v>0</v>
      </c>
      <c r="P749" s="1" t="e">
        <f>5.67*10^-8*(0.34-0.14*G749^0.5)*(273.15+C749)^4*(B749/O749)</f>
        <v>#DIV/0!</v>
      </c>
      <c r="Q749" s="1" t="e">
        <f>(1-0.23)*B749+P749</f>
        <v>#DIV/0!</v>
      </c>
      <c r="R749" s="1" t="e">
        <f>208/E749</f>
        <v>#DIV/0!</v>
      </c>
      <c r="S749" s="1" t="e">
        <f>(I749*Q749+L749*1004*H749/R749)/(I749+N749*(1+70/R749))</f>
        <v>#DIV/0!</v>
      </c>
      <c r="T749" s="1" t="e">
        <f>S749/(M749)*100000</f>
        <v>#DIV/0!</v>
      </c>
      <c r="U749" s="1">
        <v>747</v>
      </c>
      <c r="V749" s="1" t="e">
        <f>S749/Q749</f>
        <v>#DIV/0!</v>
      </c>
    </row>
    <row r="750" spans="1:22" x14ac:dyDescent="0.25">
      <c r="A750" s="2"/>
      <c r="F750" s="1">
        <f>6.11*EXP((17.27*C750)/(C750+237.3))</f>
        <v>6.11</v>
      </c>
      <c r="G750" s="1">
        <f>F750*D750*0.01</f>
        <v>0</v>
      </c>
      <c r="H750" s="1">
        <f>F750-G750</f>
        <v>6.11</v>
      </c>
      <c r="I750" s="1">
        <f>(4098*F750)/(237.3+C750)^2</f>
        <v>0.44464937670580801</v>
      </c>
      <c r="J750" s="1">
        <f>1013*((293-0.0065*1032)/293)^5.26</f>
        <v>896.81367090649962</v>
      </c>
      <c r="K750" s="1">
        <f>G750/(4.61*(273.15+C750))</f>
        <v>0</v>
      </c>
      <c r="L750" s="1">
        <f>(J750-G750)/(2.87*(273.15+C750))+K750</f>
        <v>1.1439818084491102</v>
      </c>
      <c r="M750" s="1">
        <f>(2.501-0.002361*C750)*10^6</f>
        <v>2501000</v>
      </c>
      <c r="N750" s="1">
        <f>1630*J750/M750</f>
        <v>0.58448871794386026</v>
      </c>
      <c r="O750" s="1">
        <f>MAX(B750:B760)</f>
        <v>0</v>
      </c>
      <c r="P750" s="1" t="e">
        <f>5.67*10^-8*(0.34-0.14*G750^0.5)*(273.15+C750)^4*(B750/O750)</f>
        <v>#DIV/0!</v>
      </c>
      <c r="Q750" s="1" t="e">
        <f>(1-0.23)*B750+P750</f>
        <v>#DIV/0!</v>
      </c>
      <c r="R750" s="1" t="e">
        <f>208/E750</f>
        <v>#DIV/0!</v>
      </c>
      <c r="S750" s="1" t="e">
        <f>(I750*Q750+L750*1004*H750/R750)/(I750+N750*(1+70/R750))</f>
        <v>#DIV/0!</v>
      </c>
      <c r="T750" s="1" t="e">
        <f>S750/(M750)*100000</f>
        <v>#DIV/0!</v>
      </c>
      <c r="U750" s="1">
        <v>748</v>
      </c>
      <c r="V750" s="1" t="e">
        <f>S750/Q750</f>
        <v>#DIV/0!</v>
      </c>
    </row>
    <row r="751" spans="1:22" x14ac:dyDescent="0.25">
      <c r="A751" s="2"/>
      <c r="F751" s="1">
        <f>6.11*EXP((17.27*C751)/(C751+237.3))</f>
        <v>6.11</v>
      </c>
      <c r="G751" s="1">
        <f>F751*D751*0.01</f>
        <v>0</v>
      </c>
      <c r="H751" s="1">
        <f>F751-G751</f>
        <v>6.11</v>
      </c>
      <c r="I751" s="1">
        <f>(4098*F751)/(237.3+C751)^2</f>
        <v>0.44464937670580801</v>
      </c>
      <c r="J751" s="1">
        <f>1013*((293-0.0065*1032)/293)^5.26</f>
        <v>896.81367090649962</v>
      </c>
      <c r="K751" s="1">
        <f>G751/(4.61*(273.15+C751))</f>
        <v>0</v>
      </c>
      <c r="L751" s="1">
        <f>(J751-G751)/(2.87*(273.15+C751))+K751</f>
        <v>1.1439818084491102</v>
      </c>
      <c r="M751" s="1">
        <f>(2.501-0.002361*C751)*10^6</f>
        <v>2501000</v>
      </c>
      <c r="N751" s="1">
        <f>1630*J751/M751</f>
        <v>0.58448871794386026</v>
      </c>
      <c r="O751" s="1">
        <f>MAX(B751:B761)</f>
        <v>0</v>
      </c>
      <c r="P751" s="1" t="e">
        <f>5.67*10^-8*(0.34-0.14*G751^0.5)*(273.15+C751)^4*(B751/O751)</f>
        <v>#DIV/0!</v>
      </c>
      <c r="Q751" s="1" t="e">
        <f>(1-0.23)*B751+P751</f>
        <v>#DIV/0!</v>
      </c>
      <c r="R751" s="1" t="e">
        <f>208/E751</f>
        <v>#DIV/0!</v>
      </c>
      <c r="S751" s="1" t="e">
        <f>(I751*Q751+L751*1004*H751/R751)/(I751+N751*(1+70/R751))</f>
        <v>#DIV/0!</v>
      </c>
      <c r="T751" s="1" t="e">
        <f>S751/(M751)*100000</f>
        <v>#DIV/0!</v>
      </c>
      <c r="U751" s="1">
        <v>749</v>
      </c>
      <c r="V751" s="1" t="e">
        <f>S751/Q751</f>
        <v>#DIV/0!</v>
      </c>
    </row>
    <row r="752" spans="1:22" x14ac:dyDescent="0.25">
      <c r="A752" s="2"/>
      <c r="F752" s="1">
        <f>6.11*EXP((17.27*C752)/(C752+237.3))</f>
        <v>6.11</v>
      </c>
      <c r="G752" s="1">
        <f>F752*D752*0.01</f>
        <v>0</v>
      </c>
      <c r="H752" s="1">
        <f>F752-G752</f>
        <v>6.11</v>
      </c>
      <c r="I752" s="1">
        <f>(4098*F752)/(237.3+C752)^2</f>
        <v>0.44464937670580801</v>
      </c>
      <c r="J752" s="1">
        <f>1013*((293-0.0065*1032)/293)^5.26</f>
        <v>896.81367090649962</v>
      </c>
      <c r="K752" s="1">
        <f>G752/(4.61*(273.15+C752))</f>
        <v>0</v>
      </c>
      <c r="L752" s="1">
        <f>(J752-G752)/(2.87*(273.15+C752))+K752</f>
        <v>1.1439818084491102</v>
      </c>
      <c r="M752" s="1">
        <f>(2.501-0.002361*C752)*10^6</f>
        <v>2501000</v>
      </c>
      <c r="N752" s="1">
        <f>1630*J752/M752</f>
        <v>0.58448871794386026</v>
      </c>
      <c r="O752" s="1">
        <f>MAX(B752:B762)</f>
        <v>0</v>
      </c>
      <c r="P752" s="1" t="e">
        <f>5.67*10^-8*(0.34-0.14*G752^0.5)*(273.15+C752)^4*(B752/O752)</f>
        <v>#DIV/0!</v>
      </c>
      <c r="Q752" s="1" t="e">
        <f>(1-0.23)*B752+P752</f>
        <v>#DIV/0!</v>
      </c>
      <c r="R752" s="1" t="e">
        <f>208/E752</f>
        <v>#DIV/0!</v>
      </c>
      <c r="S752" s="1" t="e">
        <f>(I752*Q752+L752*1004*H752/R752)/(I752+N752*(1+70/R752))</f>
        <v>#DIV/0!</v>
      </c>
      <c r="T752" s="1" t="e">
        <f>S752/(M752)*100000</f>
        <v>#DIV/0!</v>
      </c>
      <c r="U752" s="1">
        <v>750</v>
      </c>
      <c r="V752" s="1" t="e">
        <f>S752/Q752</f>
        <v>#DIV/0!</v>
      </c>
    </row>
    <row r="753" spans="1:22" x14ac:dyDescent="0.25">
      <c r="A753" s="2"/>
      <c r="F753" s="1">
        <f>6.11*EXP((17.27*C753)/(C753+237.3))</f>
        <v>6.11</v>
      </c>
      <c r="G753" s="1">
        <f>F753*D753*0.01</f>
        <v>0</v>
      </c>
      <c r="H753" s="1">
        <f>F753-G753</f>
        <v>6.11</v>
      </c>
      <c r="I753" s="1">
        <f>(4098*F753)/(237.3+C753)^2</f>
        <v>0.44464937670580801</v>
      </c>
      <c r="J753" s="1">
        <f>1013*((293-0.0065*1032)/293)^5.26</f>
        <v>896.81367090649962</v>
      </c>
      <c r="K753" s="1">
        <f>G753/(4.61*(273.15+C753))</f>
        <v>0</v>
      </c>
      <c r="L753" s="1">
        <f>(J753-G753)/(2.87*(273.15+C753))+K753</f>
        <v>1.1439818084491102</v>
      </c>
      <c r="M753" s="1">
        <f>(2.501-0.002361*C753)*10^6</f>
        <v>2501000</v>
      </c>
      <c r="N753" s="1">
        <f>1630*J753/M753</f>
        <v>0.58448871794386026</v>
      </c>
      <c r="O753" s="1">
        <f>MAX(B753:B763)</f>
        <v>0</v>
      </c>
      <c r="P753" s="1" t="e">
        <f>5.67*10^-8*(0.34-0.14*G753^0.5)*(273.15+C753)^4*(B753/O753)</f>
        <v>#DIV/0!</v>
      </c>
      <c r="Q753" s="1" t="e">
        <f>(1-0.23)*B753+P753</f>
        <v>#DIV/0!</v>
      </c>
      <c r="R753" s="1" t="e">
        <f>208/E753</f>
        <v>#DIV/0!</v>
      </c>
      <c r="S753" s="1" t="e">
        <f>(I753*Q753+L753*1004*H753/R753)/(I753+N753*(1+70/R753))</f>
        <v>#DIV/0!</v>
      </c>
      <c r="T753" s="1" t="e">
        <f>S753/(M753)*100000</f>
        <v>#DIV/0!</v>
      </c>
      <c r="U753" s="1">
        <v>751</v>
      </c>
      <c r="V753" s="1" t="e">
        <f>S753/Q753</f>
        <v>#DIV/0!</v>
      </c>
    </row>
    <row r="754" spans="1:22" x14ac:dyDescent="0.25">
      <c r="A754" s="2"/>
      <c r="F754" s="1">
        <f>6.11*EXP((17.27*C754)/(C754+237.3))</f>
        <v>6.11</v>
      </c>
      <c r="G754" s="1">
        <f>F754*D754*0.01</f>
        <v>0</v>
      </c>
      <c r="H754" s="1">
        <f>F754-G754</f>
        <v>6.11</v>
      </c>
      <c r="I754" s="1">
        <f>(4098*F754)/(237.3+C754)^2</f>
        <v>0.44464937670580801</v>
      </c>
      <c r="J754" s="1">
        <f>1013*((293-0.0065*1032)/293)^5.26</f>
        <v>896.81367090649962</v>
      </c>
      <c r="K754" s="1">
        <f>G754/(4.61*(273.15+C754))</f>
        <v>0</v>
      </c>
      <c r="L754" s="1">
        <f>(J754-G754)/(2.87*(273.15+C754))+K754</f>
        <v>1.1439818084491102</v>
      </c>
      <c r="M754" s="1">
        <f>(2.501-0.002361*C754)*10^6</f>
        <v>2501000</v>
      </c>
      <c r="N754" s="1">
        <f>1630*J754/M754</f>
        <v>0.58448871794386026</v>
      </c>
      <c r="O754" s="1">
        <f>MAX(B754:B764)</f>
        <v>0</v>
      </c>
      <c r="P754" s="1" t="e">
        <f>5.67*10^-8*(0.34-0.14*G754^0.5)*(273.15+C754)^4*(B754/O754)</f>
        <v>#DIV/0!</v>
      </c>
      <c r="Q754" s="1" t="e">
        <f>(1-0.23)*B754+P754</f>
        <v>#DIV/0!</v>
      </c>
      <c r="R754" s="1" t="e">
        <f>208/E754</f>
        <v>#DIV/0!</v>
      </c>
      <c r="S754" s="1" t="e">
        <f>(I754*Q754+L754*1004*H754/R754)/(I754+N754*(1+70/R754))</f>
        <v>#DIV/0!</v>
      </c>
      <c r="T754" s="1" t="e">
        <f>S754/(M754)*100000</f>
        <v>#DIV/0!</v>
      </c>
      <c r="U754" s="1">
        <v>752</v>
      </c>
      <c r="V754" s="1" t="e">
        <f>S754/Q754</f>
        <v>#DIV/0!</v>
      </c>
    </row>
    <row r="755" spans="1:22" x14ac:dyDescent="0.25">
      <c r="A755" s="2"/>
      <c r="F755" s="1">
        <f>6.11*EXP((17.27*C755)/(C755+237.3))</f>
        <v>6.11</v>
      </c>
      <c r="G755" s="1">
        <f>F755*D755*0.01</f>
        <v>0</v>
      </c>
      <c r="H755" s="1">
        <f>F755-G755</f>
        <v>6.11</v>
      </c>
      <c r="I755" s="1">
        <f>(4098*F755)/(237.3+C755)^2</f>
        <v>0.44464937670580801</v>
      </c>
      <c r="J755" s="1">
        <f>1013*((293-0.0065*1032)/293)^5.26</f>
        <v>896.81367090649962</v>
      </c>
      <c r="K755" s="1">
        <f>G755/(4.61*(273.15+C755))</f>
        <v>0</v>
      </c>
      <c r="L755" s="1">
        <f>(J755-G755)/(2.87*(273.15+C755))+K755</f>
        <v>1.1439818084491102</v>
      </c>
      <c r="M755" s="1">
        <f>(2.501-0.002361*C755)*10^6</f>
        <v>2501000</v>
      </c>
      <c r="N755" s="1">
        <f>1630*J755/M755</f>
        <v>0.58448871794386026</v>
      </c>
      <c r="O755" s="1">
        <f>MAX(B755:B765)</f>
        <v>0</v>
      </c>
      <c r="P755" s="1" t="e">
        <f>5.67*10^-8*(0.34-0.14*G755^0.5)*(273.15+C755)^4*(B755/O755)</f>
        <v>#DIV/0!</v>
      </c>
      <c r="Q755" s="1" t="e">
        <f>(1-0.23)*B755+P755</f>
        <v>#DIV/0!</v>
      </c>
      <c r="R755" s="1" t="e">
        <f>208/E755</f>
        <v>#DIV/0!</v>
      </c>
      <c r="S755" s="1" t="e">
        <f>(I755*Q755+L755*1004*H755/R755)/(I755+N755*(1+70/R755))</f>
        <v>#DIV/0!</v>
      </c>
      <c r="T755" s="1" t="e">
        <f>S755/(M755)*100000</f>
        <v>#DIV/0!</v>
      </c>
      <c r="U755" s="1">
        <v>753</v>
      </c>
      <c r="V755" s="1" t="e">
        <f>S755/Q755</f>
        <v>#DIV/0!</v>
      </c>
    </row>
    <row r="756" spans="1:22" x14ac:dyDescent="0.25">
      <c r="A756" s="2"/>
      <c r="F756" s="1">
        <f>6.11*EXP((17.27*C756)/(C756+237.3))</f>
        <v>6.11</v>
      </c>
      <c r="G756" s="1">
        <f>F756*D756*0.01</f>
        <v>0</v>
      </c>
      <c r="H756" s="1">
        <f>F756-G756</f>
        <v>6.11</v>
      </c>
      <c r="I756" s="1">
        <f>(4098*F756)/(237.3+C756)^2</f>
        <v>0.44464937670580801</v>
      </c>
      <c r="J756" s="1">
        <f>1013*((293-0.0065*1032)/293)^5.26</f>
        <v>896.81367090649962</v>
      </c>
      <c r="K756" s="1">
        <f>G756/(4.61*(273.15+C756))</f>
        <v>0</v>
      </c>
      <c r="L756" s="1">
        <f>(J756-G756)/(2.87*(273.15+C756))+K756</f>
        <v>1.1439818084491102</v>
      </c>
      <c r="M756" s="1">
        <f>(2.501-0.002361*C756)*10^6</f>
        <v>2501000</v>
      </c>
      <c r="N756" s="1">
        <f>1630*J756/M756</f>
        <v>0.58448871794386026</v>
      </c>
      <c r="O756" s="1">
        <f>MAX(B756:B766)</f>
        <v>0</v>
      </c>
      <c r="P756" s="1" t="e">
        <f>5.67*10^-8*(0.34-0.14*G756^0.5)*(273.15+C756)^4*(B756/O756)</f>
        <v>#DIV/0!</v>
      </c>
      <c r="Q756" s="1" t="e">
        <f>(1-0.23)*B756+P756</f>
        <v>#DIV/0!</v>
      </c>
      <c r="R756" s="1" t="e">
        <f>208/E756</f>
        <v>#DIV/0!</v>
      </c>
      <c r="S756" s="1" t="e">
        <f>(I756*Q756+L756*1004*H756/R756)/(I756+N756*(1+70/R756))</f>
        <v>#DIV/0!</v>
      </c>
      <c r="T756" s="1" t="e">
        <f>S756/(M756)*100000</f>
        <v>#DIV/0!</v>
      </c>
      <c r="U756" s="1">
        <v>754</v>
      </c>
      <c r="V756" s="1" t="e">
        <f>S756/Q756</f>
        <v>#DIV/0!</v>
      </c>
    </row>
    <row r="757" spans="1:22" x14ac:dyDescent="0.25">
      <c r="A757" s="2"/>
      <c r="F757" s="1">
        <f>6.11*EXP((17.27*C757)/(C757+237.3))</f>
        <v>6.11</v>
      </c>
      <c r="G757" s="1">
        <f>F757*D757*0.01</f>
        <v>0</v>
      </c>
      <c r="H757" s="1">
        <f>F757-G757</f>
        <v>6.11</v>
      </c>
      <c r="I757" s="1">
        <f>(4098*F757)/(237.3+C757)^2</f>
        <v>0.44464937670580801</v>
      </c>
      <c r="J757" s="1">
        <f>1013*((293-0.0065*1032)/293)^5.26</f>
        <v>896.81367090649962</v>
      </c>
      <c r="K757" s="1">
        <f>G757/(4.61*(273.15+C757))</f>
        <v>0</v>
      </c>
      <c r="L757" s="1">
        <f>(J757-G757)/(2.87*(273.15+C757))+K757</f>
        <v>1.1439818084491102</v>
      </c>
      <c r="M757" s="1">
        <f>(2.501-0.002361*C757)*10^6</f>
        <v>2501000</v>
      </c>
      <c r="N757" s="1">
        <f>1630*J757/M757</f>
        <v>0.58448871794386026</v>
      </c>
      <c r="O757" s="1">
        <f>MAX(B757:B767)</f>
        <v>0</v>
      </c>
      <c r="P757" s="1" t="e">
        <f>5.67*10^-8*(0.34-0.14*G757^0.5)*(273.15+C757)^4*(B757/O757)</f>
        <v>#DIV/0!</v>
      </c>
      <c r="Q757" s="1" t="e">
        <f>(1-0.23)*B757+P757</f>
        <v>#DIV/0!</v>
      </c>
      <c r="R757" s="1" t="e">
        <f>208/E757</f>
        <v>#DIV/0!</v>
      </c>
      <c r="S757" s="1" t="e">
        <f>(I757*Q757+L757*1004*H757/R757)/(I757+N757*(1+70/R757))</f>
        <v>#DIV/0!</v>
      </c>
      <c r="T757" s="1" t="e">
        <f>S757/(M757)*100000</f>
        <v>#DIV/0!</v>
      </c>
      <c r="U757" s="1">
        <v>755</v>
      </c>
      <c r="V757" s="1" t="e">
        <f>S757/Q757</f>
        <v>#DIV/0!</v>
      </c>
    </row>
    <row r="758" spans="1:22" x14ac:dyDescent="0.25">
      <c r="A758" s="2"/>
      <c r="F758" s="1">
        <f>6.11*EXP((17.27*C758)/(C758+237.3))</f>
        <v>6.11</v>
      </c>
      <c r="G758" s="1">
        <f>F758*D758*0.01</f>
        <v>0</v>
      </c>
      <c r="H758" s="1">
        <f>F758-G758</f>
        <v>6.11</v>
      </c>
      <c r="I758" s="1">
        <f>(4098*F758)/(237.3+C758)^2</f>
        <v>0.44464937670580801</v>
      </c>
      <c r="J758" s="1">
        <f>1013*((293-0.0065*1032)/293)^5.26</f>
        <v>896.81367090649962</v>
      </c>
      <c r="K758" s="1">
        <f>G758/(4.61*(273.15+C758))</f>
        <v>0</v>
      </c>
      <c r="L758" s="1">
        <f>(J758-G758)/(2.87*(273.15+C758))+K758</f>
        <v>1.1439818084491102</v>
      </c>
      <c r="M758" s="1">
        <f>(2.501-0.002361*C758)*10^6</f>
        <v>2501000</v>
      </c>
      <c r="N758" s="1">
        <f>1630*J758/M758</f>
        <v>0.58448871794386026</v>
      </c>
      <c r="O758" s="1">
        <f>MAX(B758:B768)</f>
        <v>0</v>
      </c>
      <c r="P758" s="1" t="e">
        <f>5.67*10^-8*(0.34-0.14*G758^0.5)*(273.15+C758)^4*(B758/O758)</f>
        <v>#DIV/0!</v>
      </c>
      <c r="Q758" s="1" t="e">
        <f>(1-0.23)*B758+P758</f>
        <v>#DIV/0!</v>
      </c>
      <c r="R758" s="1" t="e">
        <f>208/E758</f>
        <v>#DIV/0!</v>
      </c>
      <c r="S758" s="1" t="e">
        <f>(I758*Q758+L758*1004*H758/R758)/(I758+N758*(1+70/R758))</f>
        <v>#DIV/0!</v>
      </c>
      <c r="T758" s="1" t="e">
        <f>S758/(M758)*100000</f>
        <v>#DIV/0!</v>
      </c>
      <c r="U758" s="1">
        <v>756</v>
      </c>
      <c r="V758" s="1" t="e">
        <f>S758/Q758</f>
        <v>#DIV/0!</v>
      </c>
    </row>
    <row r="759" spans="1:22" x14ac:dyDescent="0.25">
      <c r="A759" s="2"/>
      <c r="F759" s="1">
        <f>6.11*EXP((17.27*C759)/(C759+237.3))</f>
        <v>6.11</v>
      </c>
      <c r="G759" s="1">
        <f>F759*D759*0.01</f>
        <v>0</v>
      </c>
      <c r="H759" s="1">
        <f>F759-G759</f>
        <v>6.11</v>
      </c>
      <c r="I759" s="1">
        <f>(4098*F759)/(237.3+C759)^2</f>
        <v>0.44464937670580801</v>
      </c>
      <c r="J759" s="1">
        <f>1013*((293-0.0065*1032)/293)^5.26</f>
        <v>896.81367090649962</v>
      </c>
      <c r="K759" s="1">
        <f>G759/(4.61*(273.15+C759))</f>
        <v>0</v>
      </c>
      <c r="L759" s="1">
        <f>(J759-G759)/(2.87*(273.15+C759))+K759</f>
        <v>1.1439818084491102</v>
      </c>
      <c r="M759" s="1">
        <f>(2.501-0.002361*C759)*10^6</f>
        <v>2501000</v>
      </c>
      <c r="N759" s="1">
        <f>1630*J759/M759</f>
        <v>0.58448871794386026</v>
      </c>
      <c r="O759" s="1">
        <f>MAX(B759:B769)</f>
        <v>0</v>
      </c>
      <c r="P759" s="1" t="e">
        <f>5.67*10^-8*(0.34-0.14*G759^0.5)*(273.15+C759)^4*(B759/O759)</f>
        <v>#DIV/0!</v>
      </c>
      <c r="Q759" s="1" t="e">
        <f>(1-0.23)*B759+P759</f>
        <v>#DIV/0!</v>
      </c>
      <c r="R759" s="1" t="e">
        <f>208/E759</f>
        <v>#DIV/0!</v>
      </c>
      <c r="S759" s="1" t="e">
        <f>(I759*Q759+L759*1004*H759/R759)/(I759+N759*(1+70/R759))</f>
        <v>#DIV/0!</v>
      </c>
      <c r="T759" s="1" t="e">
        <f>S759/(M759)*100000</f>
        <v>#DIV/0!</v>
      </c>
      <c r="U759" s="1">
        <v>757</v>
      </c>
      <c r="V759" s="1" t="e">
        <f>S759/Q759</f>
        <v>#DIV/0!</v>
      </c>
    </row>
    <row r="760" spans="1:22" x14ac:dyDescent="0.25">
      <c r="A760" s="2"/>
      <c r="F760" s="1">
        <f>6.11*EXP((17.27*C760)/(C760+237.3))</f>
        <v>6.11</v>
      </c>
      <c r="G760" s="1">
        <f>F760*D760*0.01</f>
        <v>0</v>
      </c>
      <c r="H760" s="1">
        <f>F760-G760</f>
        <v>6.11</v>
      </c>
      <c r="I760" s="1">
        <f>(4098*F760)/(237.3+C760)^2</f>
        <v>0.44464937670580801</v>
      </c>
      <c r="J760" s="1">
        <f>1013*((293-0.0065*1032)/293)^5.26</f>
        <v>896.81367090649962</v>
      </c>
      <c r="K760" s="1">
        <f>G760/(4.61*(273.15+C760))</f>
        <v>0</v>
      </c>
      <c r="L760" s="1">
        <f>(J760-G760)/(2.87*(273.15+C760))+K760</f>
        <v>1.1439818084491102</v>
      </c>
      <c r="M760" s="1">
        <f>(2.501-0.002361*C760)*10^6</f>
        <v>2501000</v>
      </c>
      <c r="N760" s="1">
        <f>1630*J760/M760</f>
        <v>0.58448871794386026</v>
      </c>
      <c r="O760" s="1">
        <f>MAX(B760:B770)</f>
        <v>0</v>
      </c>
      <c r="P760" s="1" t="e">
        <f>5.67*10^-8*(0.34-0.14*G760^0.5)*(273.15+C760)^4*(B760/O760)</f>
        <v>#DIV/0!</v>
      </c>
      <c r="Q760" s="1" t="e">
        <f>(1-0.23)*B760+P760</f>
        <v>#DIV/0!</v>
      </c>
      <c r="R760" s="1" t="e">
        <f>208/E760</f>
        <v>#DIV/0!</v>
      </c>
      <c r="S760" s="1" t="e">
        <f>(I760*Q760+L760*1004*H760/R760)/(I760+N760*(1+70/R760))</f>
        <v>#DIV/0!</v>
      </c>
      <c r="T760" s="1" t="e">
        <f>S760/(M760)*100000</f>
        <v>#DIV/0!</v>
      </c>
      <c r="U760" s="1">
        <v>758</v>
      </c>
      <c r="V760" s="1" t="e">
        <f>S760/Q760</f>
        <v>#DIV/0!</v>
      </c>
    </row>
    <row r="761" spans="1:22" x14ac:dyDescent="0.25">
      <c r="A761" s="2"/>
      <c r="F761" s="1">
        <f>6.11*EXP((17.27*C761)/(C761+237.3))</f>
        <v>6.11</v>
      </c>
      <c r="G761" s="1">
        <f>F761*D761*0.01</f>
        <v>0</v>
      </c>
      <c r="H761" s="1">
        <f>F761-G761</f>
        <v>6.11</v>
      </c>
      <c r="I761" s="1">
        <f>(4098*F761)/(237.3+C761)^2</f>
        <v>0.44464937670580801</v>
      </c>
      <c r="J761" s="1">
        <f>1013*((293-0.0065*1032)/293)^5.26</f>
        <v>896.81367090649962</v>
      </c>
      <c r="K761" s="1">
        <f>G761/(4.61*(273.15+C761))</f>
        <v>0</v>
      </c>
      <c r="L761" s="1">
        <f>(J761-G761)/(2.87*(273.15+C761))+K761</f>
        <v>1.1439818084491102</v>
      </c>
      <c r="M761" s="1">
        <f>(2.501-0.002361*C761)*10^6</f>
        <v>2501000</v>
      </c>
      <c r="N761" s="1">
        <f>1630*J761/M761</f>
        <v>0.58448871794386026</v>
      </c>
      <c r="O761" s="1">
        <f>MAX(B761:B771)</f>
        <v>0</v>
      </c>
      <c r="P761" s="1" t="e">
        <f>5.67*10^-8*(0.34-0.14*G761^0.5)*(273.15+C761)^4*(B761/O761)</f>
        <v>#DIV/0!</v>
      </c>
      <c r="Q761" s="1" t="e">
        <f>(1-0.23)*B761+P761</f>
        <v>#DIV/0!</v>
      </c>
      <c r="R761" s="1" t="e">
        <f>208/E761</f>
        <v>#DIV/0!</v>
      </c>
      <c r="S761" s="1" t="e">
        <f>(I761*Q761+L761*1004*H761/R761)/(I761+N761*(1+70/R761))</f>
        <v>#DIV/0!</v>
      </c>
      <c r="T761" s="1" t="e">
        <f>S761/(M761)*100000</f>
        <v>#DIV/0!</v>
      </c>
      <c r="U761" s="1">
        <v>759</v>
      </c>
      <c r="V761" s="1" t="e">
        <f>S761/Q761</f>
        <v>#DIV/0!</v>
      </c>
    </row>
    <row r="762" spans="1:22" x14ac:dyDescent="0.25">
      <c r="A762" s="2"/>
      <c r="F762" s="1">
        <f>6.11*EXP((17.27*C762)/(C762+237.3))</f>
        <v>6.11</v>
      </c>
      <c r="G762" s="1">
        <f>F762*D762*0.01</f>
        <v>0</v>
      </c>
      <c r="H762" s="1">
        <f>F762-G762</f>
        <v>6.11</v>
      </c>
      <c r="I762" s="1">
        <f>(4098*F762)/(237.3+C762)^2</f>
        <v>0.44464937670580801</v>
      </c>
      <c r="J762" s="1">
        <f>1013*((293-0.0065*1032)/293)^5.26</f>
        <v>896.81367090649962</v>
      </c>
      <c r="K762" s="1">
        <f>G762/(4.61*(273.15+C762))</f>
        <v>0</v>
      </c>
      <c r="L762" s="1">
        <f>(J762-G762)/(2.87*(273.15+C762))+K762</f>
        <v>1.1439818084491102</v>
      </c>
      <c r="M762" s="1">
        <f>(2.501-0.002361*C762)*10^6</f>
        <v>2501000</v>
      </c>
      <c r="N762" s="1">
        <f>1630*J762/M762</f>
        <v>0.58448871794386026</v>
      </c>
      <c r="O762" s="1">
        <f>MAX(B762:B772)</f>
        <v>0</v>
      </c>
      <c r="P762" s="1" t="e">
        <f>5.67*10^-8*(0.34-0.14*G762^0.5)*(273.15+C762)^4*(B762/O762)</f>
        <v>#DIV/0!</v>
      </c>
      <c r="Q762" s="1" t="e">
        <f>(1-0.23)*B762+P762</f>
        <v>#DIV/0!</v>
      </c>
      <c r="R762" s="1" t="e">
        <f>208/E762</f>
        <v>#DIV/0!</v>
      </c>
      <c r="S762" s="1" t="e">
        <f>(I762*Q762+L762*1004*H762/R762)/(I762+N762*(1+70/R762))</f>
        <v>#DIV/0!</v>
      </c>
      <c r="T762" s="1" t="e">
        <f>S762/(M762)*100000</f>
        <v>#DIV/0!</v>
      </c>
      <c r="U762" s="1">
        <v>760</v>
      </c>
      <c r="V762" s="1" t="e">
        <f>S762/Q762</f>
        <v>#DIV/0!</v>
      </c>
    </row>
    <row r="763" spans="1:22" x14ac:dyDescent="0.25">
      <c r="A763" s="2"/>
      <c r="F763" s="1">
        <f>6.11*EXP((17.27*C763)/(C763+237.3))</f>
        <v>6.11</v>
      </c>
      <c r="G763" s="1">
        <f>F763*D763*0.01</f>
        <v>0</v>
      </c>
      <c r="H763" s="1">
        <f>F763-G763</f>
        <v>6.11</v>
      </c>
      <c r="I763" s="1">
        <f>(4098*F763)/(237.3+C763)^2</f>
        <v>0.44464937670580801</v>
      </c>
      <c r="J763" s="1">
        <f>1013*((293-0.0065*1032)/293)^5.26</f>
        <v>896.81367090649962</v>
      </c>
      <c r="K763" s="1">
        <f>G763/(4.61*(273.15+C763))</f>
        <v>0</v>
      </c>
      <c r="L763" s="1">
        <f>(J763-G763)/(2.87*(273.15+C763))+K763</f>
        <v>1.1439818084491102</v>
      </c>
      <c r="M763" s="1">
        <f>(2.501-0.002361*C763)*10^6</f>
        <v>2501000</v>
      </c>
      <c r="N763" s="1">
        <f>1630*J763/M763</f>
        <v>0.58448871794386026</v>
      </c>
      <c r="O763" s="1">
        <f>MAX(B763:B773)</f>
        <v>0</v>
      </c>
      <c r="P763" s="1" t="e">
        <f>5.67*10^-8*(0.34-0.14*G763^0.5)*(273.15+C763)^4*(B763/O763)</f>
        <v>#DIV/0!</v>
      </c>
      <c r="Q763" s="1" t="e">
        <f>(1-0.23)*B763+P763</f>
        <v>#DIV/0!</v>
      </c>
      <c r="R763" s="1" t="e">
        <f>208/E763</f>
        <v>#DIV/0!</v>
      </c>
      <c r="S763" s="1" t="e">
        <f>(I763*Q763+L763*1004*H763/R763)/(I763+N763*(1+70/R763))</f>
        <v>#DIV/0!</v>
      </c>
      <c r="T763" s="1" t="e">
        <f>S763/(M763)*100000</f>
        <v>#DIV/0!</v>
      </c>
      <c r="U763" s="1">
        <v>761</v>
      </c>
      <c r="V763" s="1" t="e">
        <f>S763/Q763</f>
        <v>#DIV/0!</v>
      </c>
    </row>
    <row r="764" spans="1:22" x14ac:dyDescent="0.25">
      <c r="A764" s="2"/>
      <c r="F764" s="1">
        <f>6.11*EXP((17.27*C764)/(C764+237.3))</f>
        <v>6.11</v>
      </c>
      <c r="G764" s="1">
        <f>F764*D764*0.01</f>
        <v>0</v>
      </c>
      <c r="H764" s="1">
        <f>F764-G764</f>
        <v>6.11</v>
      </c>
      <c r="I764" s="1">
        <f>(4098*F764)/(237.3+C764)^2</f>
        <v>0.44464937670580801</v>
      </c>
      <c r="J764" s="1">
        <f>1013*((293-0.0065*1032)/293)^5.26</f>
        <v>896.81367090649962</v>
      </c>
      <c r="K764" s="1">
        <f>G764/(4.61*(273.15+C764))</f>
        <v>0</v>
      </c>
      <c r="L764" s="1">
        <f>(J764-G764)/(2.87*(273.15+C764))+K764</f>
        <v>1.1439818084491102</v>
      </c>
      <c r="M764" s="1">
        <f>(2.501-0.002361*C764)*10^6</f>
        <v>2501000</v>
      </c>
      <c r="N764" s="1">
        <f>1630*J764/M764</f>
        <v>0.58448871794386026</v>
      </c>
      <c r="O764" s="1">
        <f>MAX(B764:B774)</f>
        <v>0</v>
      </c>
      <c r="P764" s="1" t="e">
        <f>5.67*10^-8*(0.34-0.14*G764^0.5)*(273.15+C764)^4*(B764/O764)</f>
        <v>#DIV/0!</v>
      </c>
      <c r="Q764" s="1" t="e">
        <f>(1-0.23)*B764+P764</f>
        <v>#DIV/0!</v>
      </c>
      <c r="R764" s="1" t="e">
        <f>208/E764</f>
        <v>#DIV/0!</v>
      </c>
      <c r="S764" s="1" t="e">
        <f>(I764*Q764+L764*1004*H764/R764)/(I764+N764*(1+70/R764))</f>
        <v>#DIV/0!</v>
      </c>
      <c r="T764" s="1" t="e">
        <f>S764/(M764)*100000</f>
        <v>#DIV/0!</v>
      </c>
      <c r="U764" s="1">
        <v>762</v>
      </c>
      <c r="V764" s="1" t="e">
        <f>S764/Q764</f>
        <v>#DIV/0!</v>
      </c>
    </row>
    <row r="765" spans="1:22" x14ac:dyDescent="0.25">
      <c r="A765" s="2"/>
      <c r="F765" s="1">
        <f>6.11*EXP((17.27*C765)/(C765+237.3))</f>
        <v>6.11</v>
      </c>
      <c r="G765" s="1">
        <f>F765*D765*0.01</f>
        <v>0</v>
      </c>
      <c r="H765" s="1">
        <f>F765-G765</f>
        <v>6.11</v>
      </c>
      <c r="I765" s="1">
        <f>(4098*F765)/(237.3+C765)^2</f>
        <v>0.44464937670580801</v>
      </c>
      <c r="J765" s="1">
        <f>1013*((293-0.0065*1032)/293)^5.26</f>
        <v>896.81367090649962</v>
      </c>
      <c r="K765" s="1">
        <f>G765/(4.61*(273.15+C765))</f>
        <v>0</v>
      </c>
      <c r="L765" s="1">
        <f>(J765-G765)/(2.87*(273.15+C765))+K765</f>
        <v>1.1439818084491102</v>
      </c>
      <c r="M765" s="1">
        <f>(2.501-0.002361*C765)*10^6</f>
        <v>2501000</v>
      </c>
      <c r="N765" s="1">
        <f>1630*J765/M765</f>
        <v>0.58448871794386026</v>
      </c>
      <c r="O765" s="1">
        <f>MAX(B765:B775)</f>
        <v>0</v>
      </c>
      <c r="P765" s="1" t="e">
        <f>5.67*10^-8*(0.34-0.14*G765^0.5)*(273.15+C765)^4*(B765/O765)</f>
        <v>#DIV/0!</v>
      </c>
      <c r="Q765" s="1" t="e">
        <f>(1-0.23)*B765+P765</f>
        <v>#DIV/0!</v>
      </c>
      <c r="R765" s="1" t="e">
        <f>208/E765</f>
        <v>#DIV/0!</v>
      </c>
      <c r="S765" s="1" t="e">
        <f>(I765*Q765+L765*1004*H765/R765)/(I765+N765*(1+70/R765))</f>
        <v>#DIV/0!</v>
      </c>
      <c r="T765" s="1" t="e">
        <f>S765/(M765)*100000</f>
        <v>#DIV/0!</v>
      </c>
      <c r="U765" s="1">
        <v>763</v>
      </c>
      <c r="V765" s="1" t="e">
        <f>S765/Q765</f>
        <v>#DIV/0!</v>
      </c>
    </row>
    <row r="766" spans="1:22" x14ac:dyDescent="0.25">
      <c r="A766" s="2"/>
      <c r="F766" s="1">
        <f>6.11*EXP((17.27*C766)/(C766+237.3))</f>
        <v>6.11</v>
      </c>
      <c r="G766" s="1">
        <f>F766*D766*0.01</f>
        <v>0</v>
      </c>
      <c r="H766" s="1">
        <f>F766-G766</f>
        <v>6.11</v>
      </c>
      <c r="I766" s="1">
        <f>(4098*F766)/(237.3+C766)^2</f>
        <v>0.44464937670580801</v>
      </c>
      <c r="J766" s="1">
        <f>1013*((293-0.0065*1032)/293)^5.26</f>
        <v>896.81367090649962</v>
      </c>
      <c r="K766" s="1">
        <f>G766/(4.61*(273.15+C766))</f>
        <v>0</v>
      </c>
      <c r="L766" s="1">
        <f>(J766-G766)/(2.87*(273.15+C766))+K766</f>
        <v>1.1439818084491102</v>
      </c>
      <c r="M766" s="1">
        <f>(2.501-0.002361*C766)*10^6</f>
        <v>2501000</v>
      </c>
      <c r="N766" s="1">
        <f>1630*J766/M766</f>
        <v>0.58448871794386026</v>
      </c>
      <c r="O766" s="1">
        <f>MAX(B766:B776)</f>
        <v>0</v>
      </c>
      <c r="P766" s="1" t="e">
        <f>5.67*10^-8*(0.34-0.14*G766^0.5)*(273.15+C766)^4*(B766/O766)</f>
        <v>#DIV/0!</v>
      </c>
      <c r="Q766" s="1" t="e">
        <f>(1-0.23)*B766+P766</f>
        <v>#DIV/0!</v>
      </c>
      <c r="R766" s="1" t="e">
        <f>208/E766</f>
        <v>#DIV/0!</v>
      </c>
      <c r="S766" s="1" t="e">
        <f>(I766*Q766+L766*1004*H766/R766)/(I766+N766*(1+70/R766))</f>
        <v>#DIV/0!</v>
      </c>
      <c r="T766" s="1" t="e">
        <f>S766/(M766)*100000</f>
        <v>#DIV/0!</v>
      </c>
      <c r="U766" s="1">
        <v>764</v>
      </c>
      <c r="V766" s="1" t="e">
        <f>S766/Q766</f>
        <v>#DIV/0!</v>
      </c>
    </row>
    <row r="767" spans="1:22" x14ac:dyDescent="0.25">
      <c r="A767" s="2"/>
      <c r="F767" s="1">
        <f>6.11*EXP((17.27*C767)/(C767+237.3))</f>
        <v>6.11</v>
      </c>
      <c r="G767" s="1">
        <f>F767*D767*0.01</f>
        <v>0</v>
      </c>
      <c r="H767" s="1">
        <f>F767-G767</f>
        <v>6.11</v>
      </c>
      <c r="I767" s="1">
        <f>(4098*F767)/(237.3+C767)^2</f>
        <v>0.44464937670580801</v>
      </c>
      <c r="J767" s="1">
        <f>1013*((293-0.0065*1032)/293)^5.26</f>
        <v>896.81367090649962</v>
      </c>
      <c r="K767" s="1">
        <f>G767/(4.61*(273.15+C767))</f>
        <v>0</v>
      </c>
      <c r="L767" s="1">
        <f>(J767-G767)/(2.87*(273.15+C767))+K767</f>
        <v>1.1439818084491102</v>
      </c>
      <c r="M767" s="1">
        <f>(2.501-0.002361*C767)*10^6</f>
        <v>2501000</v>
      </c>
      <c r="N767" s="1">
        <f>1630*J767/M767</f>
        <v>0.58448871794386026</v>
      </c>
      <c r="O767" s="1">
        <f>MAX(B767:B777)</f>
        <v>0</v>
      </c>
      <c r="P767" s="1" t="e">
        <f>5.67*10^-8*(0.34-0.14*G767^0.5)*(273.15+C767)^4*(B767/O767)</f>
        <v>#DIV/0!</v>
      </c>
      <c r="Q767" s="1" t="e">
        <f>(1-0.23)*B767+P767</f>
        <v>#DIV/0!</v>
      </c>
      <c r="R767" s="1" t="e">
        <f>208/E767</f>
        <v>#DIV/0!</v>
      </c>
      <c r="S767" s="1" t="e">
        <f>(I767*Q767+L767*1004*H767/R767)/(I767+N767*(1+70/R767))</f>
        <v>#DIV/0!</v>
      </c>
      <c r="T767" s="1" t="e">
        <f>S767/(M767)*100000</f>
        <v>#DIV/0!</v>
      </c>
      <c r="U767" s="1">
        <v>765</v>
      </c>
      <c r="V767" s="1" t="e">
        <f>S767/Q767</f>
        <v>#DIV/0!</v>
      </c>
    </row>
    <row r="768" spans="1:22" x14ac:dyDescent="0.25">
      <c r="A768" s="2"/>
      <c r="F768" s="1">
        <f>6.11*EXP((17.27*C768)/(C768+237.3))</f>
        <v>6.11</v>
      </c>
      <c r="G768" s="1">
        <f>F768*D768*0.01</f>
        <v>0</v>
      </c>
      <c r="H768" s="1">
        <f>F768-G768</f>
        <v>6.11</v>
      </c>
      <c r="I768" s="1">
        <f>(4098*F768)/(237.3+C768)^2</f>
        <v>0.44464937670580801</v>
      </c>
      <c r="J768" s="1">
        <f>1013*((293-0.0065*1032)/293)^5.26</f>
        <v>896.81367090649962</v>
      </c>
      <c r="K768" s="1">
        <f>G768/(4.61*(273.15+C768))</f>
        <v>0</v>
      </c>
      <c r="L768" s="1">
        <f>(J768-G768)/(2.87*(273.15+C768))+K768</f>
        <v>1.1439818084491102</v>
      </c>
      <c r="M768" s="1">
        <f>(2.501-0.002361*C768)*10^6</f>
        <v>2501000</v>
      </c>
      <c r="N768" s="1">
        <f>1630*J768/M768</f>
        <v>0.58448871794386026</v>
      </c>
      <c r="O768" s="1">
        <f>MAX(B768:B778)</f>
        <v>0</v>
      </c>
      <c r="P768" s="1" t="e">
        <f>5.67*10^-8*(0.34-0.14*G768^0.5)*(273.15+C768)^4*(B768/O768)</f>
        <v>#DIV/0!</v>
      </c>
      <c r="Q768" s="1" t="e">
        <f>(1-0.23)*B768+P768</f>
        <v>#DIV/0!</v>
      </c>
      <c r="R768" s="1" t="e">
        <f>208/E768</f>
        <v>#DIV/0!</v>
      </c>
      <c r="S768" s="1" t="e">
        <f>(I768*Q768+L768*1004*H768/R768)/(I768+N768*(1+70/R768))</f>
        <v>#DIV/0!</v>
      </c>
      <c r="T768" s="1" t="e">
        <f>S768/(M768)*100000</f>
        <v>#DIV/0!</v>
      </c>
      <c r="U768" s="1">
        <v>766</v>
      </c>
      <c r="V768" s="1" t="e">
        <f>S768/Q768</f>
        <v>#DIV/0!</v>
      </c>
    </row>
    <row r="769" spans="1:22" x14ac:dyDescent="0.25">
      <c r="A769" s="2"/>
      <c r="F769" s="1">
        <f>6.11*EXP((17.27*C769)/(C769+237.3))</f>
        <v>6.11</v>
      </c>
      <c r="G769" s="1">
        <f>F769*D769*0.01</f>
        <v>0</v>
      </c>
      <c r="H769" s="1">
        <f>F769-G769</f>
        <v>6.11</v>
      </c>
      <c r="I769" s="1">
        <f>(4098*F769)/(237.3+C769)^2</f>
        <v>0.44464937670580801</v>
      </c>
      <c r="J769" s="1">
        <f>1013*((293-0.0065*1032)/293)^5.26</f>
        <v>896.81367090649962</v>
      </c>
      <c r="K769" s="1">
        <f>G769/(4.61*(273.15+C769))</f>
        <v>0</v>
      </c>
      <c r="L769" s="1">
        <f>(J769-G769)/(2.87*(273.15+C769))+K769</f>
        <v>1.1439818084491102</v>
      </c>
      <c r="M769" s="1">
        <f>(2.501-0.002361*C769)*10^6</f>
        <v>2501000</v>
      </c>
      <c r="N769" s="1">
        <f>1630*J769/M769</f>
        <v>0.58448871794386026</v>
      </c>
      <c r="O769" s="1">
        <f>MAX(B769:B779)</f>
        <v>0</v>
      </c>
      <c r="P769" s="1" t="e">
        <f>5.67*10^-8*(0.34-0.14*G769^0.5)*(273.15+C769)^4*(B769/O769)</f>
        <v>#DIV/0!</v>
      </c>
      <c r="Q769" s="1" t="e">
        <f>(1-0.23)*B769+P769</f>
        <v>#DIV/0!</v>
      </c>
      <c r="R769" s="1" t="e">
        <f>208/E769</f>
        <v>#DIV/0!</v>
      </c>
      <c r="S769" s="1" t="e">
        <f>(I769*Q769+L769*1004*H769/R769)/(I769+N769*(1+70/R769))</f>
        <v>#DIV/0!</v>
      </c>
      <c r="T769" s="1" t="e">
        <f>S769/(M769)*100000</f>
        <v>#DIV/0!</v>
      </c>
      <c r="U769" s="1">
        <v>767</v>
      </c>
      <c r="V769" s="1" t="e">
        <f>S769/Q769</f>
        <v>#DIV/0!</v>
      </c>
    </row>
    <row r="770" spans="1:22" x14ac:dyDescent="0.25">
      <c r="A770" s="2"/>
      <c r="F770" s="1">
        <f>6.11*EXP((17.27*C770)/(C770+237.3))</f>
        <v>6.11</v>
      </c>
      <c r="G770" s="1">
        <f>F770*D770*0.01</f>
        <v>0</v>
      </c>
      <c r="H770" s="1">
        <f>F770-G770</f>
        <v>6.11</v>
      </c>
      <c r="I770" s="1">
        <f>(4098*F770)/(237.3+C770)^2</f>
        <v>0.44464937670580801</v>
      </c>
      <c r="J770" s="1">
        <f>1013*((293-0.0065*1032)/293)^5.26</f>
        <v>896.81367090649962</v>
      </c>
      <c r="K770" s="1">
        <f>G770/(4.61*(273.15+C770))</f>
        <v>0</v>
      </c>
      <c r="L770" s="1">
        <f>(J770-G770)/(2.87*(273.15+C770))+K770</f>
        <v>1.1439818084491102</v>
      </c>
      <c r="M770" s="1">
        <f>(2.501-0.002361*C770)*10^6</f>
        <v>2501000</v>
      </c>
      <c r="N770" s="1">
        <f>1630*J770/M770</f>
        <v>0.58448871794386026</v>
      </c>
      <c r="O770" s="1">
        <f>MAX(B770:B780)</f>
        <v>0</v>
      </c>
      <c r="P770" s="1" t="e">
        <f>5.67*10^-8*(0.34-0.14*G770^0.5)*(273.15+C770)^4*(B770/O770)</f>
        <v>#DIV/0!</v>
      </c>
      <c r="Q770" s="1" t="e">
        <f>(1-0.23)*B770+P770</f>
        <v>#DIV/0!</v>
      </c>
      <c r="R770" s="1" t="e">
        <f>208/E770</f>
        <v>#DIV/0!</v>
      </c>
      <c r="S770" s="1" t="e">
        <f>(I770*Q770+L770*1004*H770/R770)/(I770+N770*(1+70/R770))</f>
        <v>#DIV/0!</v>
      </c>
      <c r="T770" s="1" t="e">
        <f>S770/(M770)*100000</f>
        <v>#DIV/0!</v>
      </c>
      <c r="U770" s="1">
        <v>768</v>
      </c>
      <c r="V770" s="1" t="e">
        <f>S770/Q770</f>
        <v>#DIV/0!</v>
      </c>
    </row>
    <row r="771" spans="1:22" x14ac:dyDescent="0.25">
      <c r="A771" s="2"/>
      <c r="F771" s="1">
        <f>6.11*EXP((17.27*C771)/(C771+237.3))</f>
        <v>6.11</v>
      </c>
      <c r="G771" s="1">
        <f>F771*D771*0.01</f>
        <v>0</v>
      </c>
      <c r="H771" s="1">
        <f>F771-G771</f>
        <v>6.11</v>
      </c>
      <c r="I771" s="1">
        <f>(4098*F771)/(237.3+C771)^2</f>
        <v>0.44464937670580801</v>
      </c>
      <c r="J771" s="1">
        <f>1013*((293-0.0065*1032)/293)^5.26</f>
        <v>896.81367090649962</v>
      </c>
      <c r="K771" s="1">
        <f>G771/(4.61*(273.15+C771))</f>
        <v>0</v>
      </c>
      <c r="L771" s="1">
        <f>(J771-G771)/(2.87*(273.15+C771))+K771</f>
        <v>1.1439818084491102</v>
      </c>
      <c r="M771" s="1">
        <f>(2.501-0.002361*C771)*10^6</f>
        <v>2501000</v>
      </c>
      <c r="N771" s="1">
        <f>1630*J771/M771</f>
        <v>0.58448871794386026</v>
      </c>
      <c r="O771" s="1">
        <f>MAX(B771:B781)</f>
        <v>0</v>
      </c>
      <c r="P771" s="1" t="e">
        <f>5.67*10^-8*(0.34-0.14*G771^0.5)*(273.15+C771)^4*(B771/O771)</f>
        <v>#DIV/0!</v>
      </c>
      <c r="Q771" s="1" t="e">
        <f>(1-0.23)*B771+P771</f>
        <v>#DIV/0!</v>
      </c>
      <c r="R771" s="1" t="e">
        <f>208/E771</f>
        <v>#DIV/0!</v>
      </c>
      <c r="S771" s="1" t="e">
        <f>(I771*Q771+L771*1004*H771/R771)/(I771+N771*(1+70/R771))</f>
        <v>#DIV/0!</v>
      </c>
      <c r="T771" s="1" t="e">
        <f>S771/(M771)*100000</f>
        <v>#DIV/0!</v>
      </c>
      <c r="U771" s="1">
        <v>769</v>
      </c>
      <c r="V771" s="1" t="e">
        <f>S771/Q771</f>
        <v>#DIV/0!</v>
      </c>
    </row>
    <row r="772" spans="1:22" x14ac:dyDescent="0.25">
      <c r="A772" s="2"/>
      <c r="F772" s="1">
        <f>6.11*EXP((17.27*C772)/(C772+237.3))</f>
        <v>6.11</v>
      </c>
      <c r="G772" s="1">
        <f>F772*D772*0.01</f>
        <v>0</v>
      </c>
      <c r="H772" s="1">
        <f>F772-G772</f>
        <v>6.11</v>
      </c>
      <c r="I772" s="1">
        <f>(4098*F772)/(237.3+C772)^2</f>
        <v>0.44464937670580801</v>
      </c>
      <c r="J772" s="1">
        <f>1013*((293-0.0065*1032)/293)^5.26</f>
        <v>896.81367090649962</v>
      </c>
      <c r="K772" s="1">
        <f>G772/(4.61*(273.15+C772))</f>
        <v>0</v>
      </c>
      <c r="L772" s="1">
        <f>(J772-G772)/(2.87*(273.15+C772))+K772</f>
        <v>1.1439818084491102</v>
      </c>
      <c r="M772" s="1">
        <f>(2.501-0.002361*C772)*10^6</f>
        <v>2501000</v>
      </c>
      <c r="N772" s="1">
        <f>1630*J772/M772</f>
        <v>0.58448871794386026</v>
      </c>
      <c r="O772" s="1">
        <f>MAX(B772:B782)</f>
        <v>0</v>
      </c>
      <c r="P772" s="1" t="e">
        <f>5.67*10^-8*(0.34-0.14*G772^0.5)*(273.15+C772)^4*(B772/O772)</f>
        <v>#DIV/0!</v>
      </c>
      <c r="Q772" s="1" t="e">
        <f>(1-0.23)*B772+P772</f>
        <v>#DIV/0!</v>
      </c>
      <c r="R772" s="1" t="e">
        <f>208/E772</f>
        <v>#DIV/0!</v>
      </c>
      <c r="S772" s="1" t="e">
        <f>(I772*Q772+L772*1004*H772/R772)/(I772+N772*(1+70/R772))</f>
        <v>#DIV/0!</v>
      </c>
      <c r="T772" s="1" t="e">
        <f>S772/(M772)*100000</f>
        <v>#DIV/0!</v>
      </c>
      <c r="U772" s="1">
        <v>770</v>
      </c>
      <c r="V772" s="1" t="e">
        <f>S772/Q772</f>
        <v>#DIV/0!</v>
      </c>
    </row>
    <row r="773" spans="1:22" x14ac:dyDescent="0.25">
      <c r="A773" s="2"/>
      <c r="F773" s="1">
        <f>6.11*EXP((17.27*C773)/(C773+237.3))</f>
        <v>6.11</v>
      </c>
      <c r="G773" s="1">
        <f>F773*D773*0.01</f>
        <v>0</v>
      </c>
      <c r="H773" s="1">
        <f>F773-G773</f>
        <v>6.11</v>
      </c>
      <c r="I773" s="1">
        <f>(4098*F773)/(237.3+C773)^2</f>
        <v>0.44464937670580801</v>
      </c>
      <c r="J773" s="1">
        <f>1013*((293-0.0065*1032)/293)^5.26</f>
        <v>896.81367090649962</v>
      </c>
      <c r="K773" s="1">
        <f>G773/(4.61*(273.15+C773))</f>
        <v>0</v>
      </c>
      <c r="L773" s="1">
        <f>(J773-G773)/(2.87*(273.15+C773))+K773</f>
        <v>1.1439818084491102</v>
      </c>
      <c r="M773" s="1">
        <f>(2.501-0.002361*C773)*10^6</f>
        <v>2501000</v>
      </c>
      <c r="N773" s="1">
        <f>1630*J773/M773</f>
        <v>0.58448871794386026</v>
      </c>
      <c r="O773" s="1">
        <f>MAX(B773:B783)</f>
        <v>0</v>
      </c>
      <c r="P773" s="1" t="e">
        <f>5.67*10^-8*(0.34-0.14*G773^0.5)*(273.15+C773)^4*(B773/O773)</f>
        <v>#DIV/0!</v>
      </c>
      <c r="Q773" s="1" t="e">
        <f>(1-0.23)*B773+P773</f>
        <v>#DIV/0!</v>
      </c>
      <c r="R773" s="1" t="e">
        <f>208/E773</f>
        <v>#DIV/0!</v>
      </c>
      <c r="S773" s="1" t="e">
        <f>(I773*Q773+L773*1004*H773/R773)/(I773+N773*(1+70/R773))</f>
        <v>#DIV/0!</v>
      </c>
      <c r="T773" s="1" t="e">
        <f>S773/(M773)*100000</f>
        <v>#DIV/0!</v>
      </c>
      <c r="U773" s="1">
        <v>771</v>
      </c>
      <c r="V773" s="1" t="e">
        <f>S773/Q773</f>
        <v>#DIV/0!</v>
      </c>
    </row>
    <row r="774" spans="1:22" x14ac:dyDescent="0.25">
      <c r="A774" s="2"/>
      <c r="F774" s="1">
        <f>6.11*EXP((17.27*C774)/(C774+237.3))</f>
        <v>6.11</v>
      </c>
      <c r="G774" s="1">
        <f>F774*D774*0.01</f>
        <v>0</v>
      </c>
      <c r="H774" s="1">
        <f>F774-G774</f>
        <v>6.11</v>
      </c>
      <c r="I774" s="1">
        <f>(4098*F774)/(237.3+C774)^2</f>
        <v>0.44464937670580801</v>
      </c>
      <c r="J774" s="1">
        <f>1013*((293-0.0065*1032)/293)^5.26</f>
        <v>896.81367090649962</v>
      </c>
      <c r="K774" s="1">
        <f>G774/(4.61*(273.15+C774))</f>
        <v>0</v>
      </c>
      <c r="L774" s="1">
        <f>(J774-G774)/(2.87*(273.15+C774))+K774</f>
        <v>1.1439818084491102</v>
      </c>
      <c r="M774" s="1">
        <f>(2.501-0.002361*C774)*10^6</f>
        <v>2501000</v>
      </c>
      <c r="N774" s="1">
        <f>1630*J774/M774</f>
        <v>0.58448871794386026</v>
      </c>
      <c r="O774" s="1">
        <f>MAX(B774:B784)</f>
        <v>0</v>
      </c>
      <c r="P774" s="1" t="e">
        <f>5.67*10^-8*(0.34-0.14*G774^0.5)*(273.15+C774)^4*(B774/O774)</f>
        <v>#DIV/0!</v>
      </c>
      <c r="Q774" s="1" t="e">
        <f>(1-0.23)*B774+P774</f>
        <v>#DIV/0!</v>
      </c>
      <c r="R774" s="1" t="e">
        <f>208/E774</f>
        <v>#DIV/0!</v>
      </c>
      <c r="S774" s="1" t="e">
        <f>(I774*Q774+L774*1004*H774/R774)/(I774+N774*(1+70/R774))</f>
        <v>#DIV/0!</v>
      </c>
      <c r="T774" s="1" t="e">
        <f>S774/(M774)*100000</f>
        <v>#DIV/0!</v>
      </c>
      <c r="U774" s="1">
        <v>772</v>
      </c>
      <c r="V774" s="1" t="e">
        <f>S774/Q774</f>
        <v>#DIV/0!</v>
      </c>
    </row>
    <row r="775" spans="1:22" x14ac:dyDescent="0.25">
      <c r="A775" s="2"/>
      <c r="F775" s="1">
        <f>6.11*EXP((17.27*C775)/(C775+237.3))</f>
        <v>6.11</v>
      </c>
      <c r="G775" s="1">
        <f>F775*D775*0.01</f>
        <v>0</v>
      </c>
      <c r="H775" s="1">
        <f>F775-G775</f>
        <v>6.11</v>
      </c>
      <c r="I775" s="1">
        <f>(4098*F775)/(237.3+C775)^2</f>
        <v>0.44464937670580801</v>
      </c>
      <c r="J775" s="1">
        <f>1013*((293-0.0065*1032)/293)^5.26</f>
        <v>896.81367090649962</v>
      </c>
      <c r="K775" s="1">
        <f>G775/(4.61*(273.15+C775))</f>
        <v>0</v>
      </c>
      <c r="L775" s="1">
        <f>(J775-G775)/(2.87*(273.15+C775))+K775</f>
        <v>1.1439818084491102</v>
      </c>
      <c r="M775" s="1">
        <f>(2.501-0.002361*C775)*10^6</f>
        <v>2501000</v>
      </c>
      <c r="N775" s="1">
        <f>1630*J775/M775</f>
        <v>0.58448871794386026</v>
      </c>
      <c r="O775" s="1">
        <f>MAX(B775:B785)</f>
        <v>0</v>
      </c>
      <c r="P775" s="1" t="e">
        <f>5.67*10^-8*(0.34-0.14*G775^0.5)*(273.15+C775)^4*(B775/O775)</f>
        <v>#DIV/0!</v>
      </c>
      <c r="Q775" s="1" t="e">
        <f>(1-0.23)*B775+P775</f>
        <v>#DIV/0!</v>
      </c>
      <c r="R775" s="1" t="e">
        <f>208/E775</f>
        <v>#DIV/0!</v>
      </c>
      <c r="S775" s="1" t="e">
        <f>(I775*Q775+L775*1004*H775/R775)/(I775+N775*(1+70/R775))</f>
        <v>#DIV/0!</v>
      </c>
      <c r="T775" s="1" t="e">
        <f>S775/(M775)*100000</f>
        <v>#DIV/0!</v>
      </c>
      <c r="U775" s="1">
        <v>773</v>
      </c>
      <c r="V775" s="1" t="e">
        <f>S775/Q775</f>
        <v>#DIV/0!</v>
      </c>
    </row>
    <row r="776" spans="1:22" x14ac:dyDescent="0.25">
      <c r="A776" s="2"/>
      <c r="F776" s="1">
        <f>6.11*EXP((17.27*C776)/(C776+237.3))</f>
        <v>6.11</v>
      </c>
      <c r="G776" s="1">
        <f>F776*D776*0.01</f>
        <v>0</v>
      </c>
      <c r="H776" s="1">
        <f>F776-G776</f>
        <v>6.11</v>
      </c>
      <c r="I776" s="1">
        <f>(4098*F776)/(237.3+C776)^2</f>
        <v>0.44464937670580801</v>
      </c>
      <c r="J776" s="1">
        <f>1013*((293-0.0065*1032)/293)^5.26</f>
        <v>896.81367090649962</v>
      </c>
      <c r="K776" s="1">
        <f>G776/(4.61*(273.15+C776))</f>
        <v>0</v>
      </c>
      <c r="L776" s="1">
        <f>(J776-G776)/(2.87*(273.15+C776))+K776</f>
        <v>1.1439818084491102</v>
      </c>
      <c r="M776" s="1">
        <f>(2.501-0.002361*C776)*10^6</f>
        <v>2501000</v>
      </c>
      <c r="N776" s="1">
        <f>1630*J776/M776</f>
        <v>0.58448871794386026</v>
      </c>
      <c r="O776" s="1">
        <f>MAX(B772:B782)</f>
        <v>0</v>
      </c>
      <c r="P776" s="1" t="e">
        <f>5.67*10^-8*(0.34-0.14*G776^0.5)*(273.15+C776)^4*(B776/O776)</f>
        <v>#DIV/0!</v>
      </c>
      <c r="Q776" s="1" t="e">
        <f>(1-0.23)*B776+P776</f>
        <v>#DIV/0!</v>
      </c>
      <c r="R776" s="1" t="e">
        <f>208/E776</f>
        <v>#DIV/0!</v>
      </c>
      <c r="S776" s="1" t="e">
        <f>(I776*Q776+L776*1004*H776/R776)/(I776+N776*(1+70/R776))</f>
        <v>#DIV/0!</v>
      </c>
      <c r="T776" s="1" t="e">
        <f>S776/(M776)*100000</f>
        <v>#DIV/0!</v>
      </c>
      <c r="U776" s="1">
        <v>774</v>
      </c>
      <c r="V776" s="1" t="e">
        <f>S776/Q776</f>
        <v>#DIV/0!</v>
      </c>
    </row>
    <row r="777" spans="1:22" x14ac:dyDescent="0.25">
      <c r="A777" s="2"/>
      <c r="F777" s="1">
        <f>6.11*EXP((17.27*C777)/(C777+237.3))</f>
        <v>6.11</v>
      </c>
      <c r="G777" s="1">
        <f>F777*D777*0.01</f>
        <v>0</v>
      </c>
      <c r="H777" s="1">
        <f>F777-G777</f>
        <v>6.11</v>
      </c>
      <c r="I777" s="1">
        <f>(4098*F777)/(237.3+C777)^2</f>
        <v>0.44464937670580801</v>
      </c>
      <c r="J777" s="1">
        <f>1013*((293-0.0065*1032)/293)^5.26</f>
        <v>896.81367090649962</v>
      </c>
      <c r="K777" s="1">
        <f>G777/(4.61*(273.15+C777))</f>
        <v>0</v>
      </c>
      <c r="L777" s="1">
        <f>(J777-G777)/(2.87*(273.15+C777))+K777</f>
        <v>1.1439818084491102</v>
      </c>
      <c r="M777" s="1">
        <f>(2.501-0.002361*C777)*10^6</f>
        <v>2501000</v>
      </c>
      <c r="N777" s="1">
        <f>1630*J777/M777</f>
        <v>0.58448871794386026</v>
      </c>
      <c r="O777" s="1">
        <f>MAX(B772:B782)</f>
        <v>0</v>
      </c>
      <c r="P777" s="1" t="e">
        <f>5.67*10^-8*(0.34-0.14*G777^0.5)*(273.15+C777)^4*(B777/O777)</f>
        <v>#DIV/0!</v>
      </c>
      <c r="Q777" s="1" t="e">
        <f>(1-0.23)*B777+P777</f>
        <v>#DIV/0!</v>
      </c>
      <c r="R777" s="1" t="e">
        <f>208/E777</f>
        <v>#DIV/0!</v>
      </c>
      <c r="S777" s="1" t="e">
        <f>(I777*Q777+L777*1004*H777/R777)/(I777+N777*(1+70/R777))</f>
        <v>#DIV/0!</v>
      </c>
      <c r="T777" s="1" t="e">
        <f>S777/(M777)*100000</f>
        <v>#DIV/0!</v>
      </c>
      <c r="U777" s="1">
        <v>775</v>
      </c>
      <c r="V777" s="1" t="e">
        <f>S777/Q777</f>
        <v>#DIV/0!</v>
      </c>
    </row>
    <row r="778" spans="1:22" x14ac:dyDescent="0.25">
      <c r="A778" s="2"/>
      <c r="F778" s="1">
        <f>6.11*EXP((17.27*C778)/(C778+237.3))</f>
        <v>6.11</v>
      </c>
      <c r="G778" s="1">
        <f>F778*D778*0.01</f>
        <v>0</v>
      </c>
      <c r="H778" s="1">
        <f>F778-G778</f>
        <v>6.11</v>
      </c>
      <c r="I778" s="1">
        <f>(4098*F778)/(237.3+C778)^2</f>
        <v>0.44464937670580801</v>
      </c>
      <c r="J778" s="1">
        <f>1013*((293-0.0065*1032)/293)^5.26</f>
        <v>896.81367090649962</v>
      </c>
      <c r="K778" s="1">
        <f>G778/(4.61*(273.15+C778))</f>
        <v>0</v>
      </c>
      <c r="L778" s="1">
        <f>(J778-G778)/(2.87*(273.15+C778))+K778</f>
        <v>1.1439818084491102</v>
      </c>
      <c r="M778" s="1">
        <f>(2.501-0.002361*C778)*10^6</f>
        <v>2501000</v>
      </c>
      <c r="N778" s="1">
        <f>1630*J778/M778</f>
        <v>0.58448871794386026</v>
      </c>
      <c r="O778" s="1">
        <f>MAX(B772:B782)</f>
        <v>0</v>
      </c>
      <c r="P778" s="1" t="e">
        <f>5.67*10^-8*(0.34-0.14*G778^0.5)*(273.15+C778)^4*(B778/O778)</f>
        <v>#DIV/0!</v>
      </c>
      <c r="Q778" s="1" t="e">
        <f>(1-0.23)*B778+P778</f>
        <v>#DIV/0!</v>
      </c>
      <c r="R778" s="1" t="e">
        <f>208/E778</f>
        <v>#DIV/0!</v>
      </c>
      <c r="S778" s="1" t="e">
        <f>(I778*Q778+L778*1004*H778/R778)/(I778+N778*(1+70/R778))</f>
        <v>#DIV/0!</v>
      </c>
      <c r="T778" s="1" t="e">
        <f>S778/(M778)*100000</f>
        <v>#DIV/0!</v>
      </c>
      <c r="U778" s="1">
        <v>776</v>
      </c>
      <c r="V778" s="1" t="e">
        <f>S778/Q778</f>
        <v>#DIV/0!</v>
      </c>
    </row>
    <row r="779" spans="1:22" x14ac:dyDescent="0.25">
      <c r="A779" s="2"/>
      <c r="F779" s="1">
        <f>6.11*EXP((17.27*C779)/(C779+237.3))</f>
        <v>6.11</v>
      </c>
      <c r="G779" s="1">
        <f>F779*D779*0.01</f>
        <v>0</v>
      </c>
      <c r="H779" s="1">
        <f>F779-G779</f>
        <v>6.11</v>
      </c>
      <c r="I779" s="1">
        <f>(4098*F779)/(237.3+C779)^2</f>
        <v>0.44464937670580801</v>
      </c>
      <c r="J779" s="1">
        <f>1013*((293-0.0065*1032)/293)^5.26</f>
        <v>896.81367090649962</v>
      </c>
      <c r="K779" s="1">
        <f>G779/(4.61*(273.15+C779))</f>
        <v>0</v>
      </c>
      <c r="L779" s="1">
        <f>(J779-G779)/(2.87*(273.15+C779))+K779</f>
        <v>1.1439818084491102</v>
      </c>
      <c r="M779" s="1">
        <f>(2.501-0.002361*C779)*10^6</f>
        <v>2501000</v>
      </c>
      <c r="N779" s="1">
        <f>1630*J779/M779</f>
        <v>0.58448871794386026</v>
      </c>
      <c r="O779" s="1">
        <f>MAX(B772:B782)</f>
        <v>0</v>
      </c>
      <c r="P779" s="1" t="e">
        <f>5.67*10^-8*(0.34-0.14*G779^0.5)*(273.15+C779)^4*(B779/O779)</f>
        <v>#DIV/0!</v>
      </c>
      <c r="Q779" s="1" t="e">
        <f>(1-0.23)*B779+P779</f>
        <v>#DIV/0!</v>
      </c>
      <c r="R779" s="1" t="e">
        <f>208/E779</f>
        <v>#DIV/0!</v>
      </c>
      <c r="S779" s="1" t="e">
        <f>(I779*Q779+L779*1004*H779/R779)/(I779+N779*(1+70/R779))</f>
        <v>#DIV/0!</v>
      </c>
      <c r="T779" s="1" t="e">
        <f>S779/(M779)*100000</f>
        <v>#DIV/0!</v>
      </c>
      <c r="U779" s="1">
        <v>777</v>
      </c>
      <c r="V779" s="1" t="e">
        <f>S779/Q779</f>
        <v>#DIV/0!</v>
      </c>
    </row>
    <row r="780" spans="1:22" x14ac:dyDescent="0.25">
      <c r="A780" s="2"/>
      <c r="F780" s="1">
        <f>6.11*EXP((17.27*C780)/(C780+237.3))</f>
        <v>6.11</v>
      </c>
      <c r="G780" s="1">
        <f>F780*D780*0.01</f>
        <v>0</v>
      </c>
      <c r="H780" s="1">
        <f>F780-G780</f>
        <v>6.11</v>
      </c>
      <c r="I780" s="1">
        <f>(4098*F780)/(237.3+C780)^2</f>
        <v>0.44464937670580801</v>
      </c>
      <c r="J780" s="1">
        <f>1013*((293-0.0065*1032)/293)^5.26</f>
        <v>896.81367090649962</v>
      </c>
      <c r="K780" s="1">
        <f>G780/(4.61*(273.15+C780))</f>
        <v>0</v>
      </c>
      <c r="L780" s="1">
        <f>(J780-G780)/(2.87*(273.15+C780))+K780</f>
        <v>1.1439818084491102</v>
      </c>
      <c r="M780" s="1">
        <f>(2.501-0.002361*C780)*10^6</f>
        <v>2501000</v>
      </c>
      <c r="N780" s="1">
        <f>1630*J780/M780</f>
        <v>0.58448871794386026</v>
      </c>
      <c r="O780" s="1">
        <f>MAX(B772:B782)</f>
        <v>0</v>
      </c>
      <c r="P780" s="1" t="e">
        <f>5.67*10^-8*(0.34-0.14*G780^0.5)*(273.15+C780)^4*(B780/O780)</f>
        <v>#DIV/0!</v>
      </c>
      <c r="Q780" s="1" t="e">
        <f>(1-0.23)*B780+P780</f>
        <v>#DIV/0!</v>
      </c>
      <c r="R780" s="1" t="e">
        <f>208/E780</f>
        <v>#DIV/0!</v>
      </c>
      <c r="S780" s="1" t="e">
        <f>(I780*Q780+L780*1004*H780/R780)/(I780+N780*(1+70/R780))</f>
        <v>#DIV/0!</v>
      </c>
      <c r="T780" s="1" t="e">
        <f>S780/(M780)*100000</f>
        <v>#DIV/0!</v>
      </c>
      <c r="U780" s="1">
        <v>778</v>
      </c>
      <c r="V780" s="1" t="e">
        <f>S780/Q780</f>
        <v>#DIV/0!</v>
      </c>
    </row>
    <row r="781" spans="1:22" x14ac:dyDescent="0.25">
      <c r="A781" s="2"/>
      <c r="F781" s="1">
        <f>6.11*EXP((17.27*C781)/(C781+237.3))</f>
        <v>6.11</v>
      </c>
      <c r="G781" s="1">
        <f>F781*D781*0.01</f>
        <v>0</v>
      </c>
      <c r="H781" s="1">
        <f>F781-G781</f>
        <v>6.11</v>
      </c>
      <c r="I781" s="1">
        <f>(4098*F781)/(237.3+C781)^2</f>
        <v>0.44464937670580801</v>
      </c>
      <c r="J781" s="1">
        <f>1013*((293-0.0065*1032)/293)^5.26</f>
        <v>896.81367090649962</v>
      </c>
      <c r="K781" s="1">
        <f>G781/(4.61*(273.15+C781))</f>
        <v>0</v>
      </c>
      <c r="L781" s="1">
        <f>(J781-G781)/(2.87*(273.15+C781))+K781</f>
        <v>1.1439818084491102</v>
      </c>
      <c r="M781" s="1">
        <f>(2.501-0.002361*C781)*10^6</f>
        <v>2501000</v>
      </c>
      <c r="N781" s="1">
        <f>1630*J781/M781</f>
        <v>0.58448871794386026</v>
      </c>
      <c r="O781" s="1">
        <f>MAX(B772:B782)</f>
        <v>0</v>
      </c>
      <c r="P781" s="1" t="e">
        <f>5.67*10^-8*(0.34-0.14*G781^0.5)*(273.15+C781)^4*(B781/O781)</f>
        <v>#DIV/0!</v>
      </c>
      <c r="Q781" s="1" t="e">
        <f>(1-0.23)*B781+P781</f>
        <v>#DIV/0!</v>
      </c>
      <c r="R781" s="1" t="e">
        <f>208/E781</f>
        <v>#DIV/0!</v>
      </c>
      <c r="S781" s="1" t="e">
        <f>(I781*Q781+L781*1004*H781/R781)/(I781+N781*(1+70/R781))</f>
        <v>#DIV/0!</v>
      </c>
      <c r="T781" s="1" t="e">
        <f>S781/(M781)*100000</f>
        <v>#DIV/0!</v>
      </c>
      <c r="U781" s="1">
        <v>779</v>
      </c>
      <c r="V781" s="1" t="e">
        <f>S781/Q781</f>
        <v>#DIV/0!</v>
      </c>
    </row>
    <row r="782" spans="1:22" x14ac:dyDescent="0.25">
      <c r="A782" s="2"/>
      <c r="F782" s="1">
        <f>6.11*EXP((17.27*C782)/(C782+237.3))</f>
        <v>6.11</v>
      </c>
      <c r="G782" s="1">
        <f>F782*D782*0.01</f>
        <v>0</v>
      </c>
      <c r="H782" s="1">
        <f>F782-G782</f>
        <v>6.11</v>
      </c>
      <c r="I782" s="1">
        <f>(4098*F782)/(237.3+C782)^2</f>
        <v>0.44464937670580801</v>
      </c>
      <c r="J782" s="1">
        <f>1013*((293-0.0065*1032)/293)^5.26</f>
        <v>896.81367090649962</v>
      </c>
      <c r="K782" s="1">
        <f>G782/(4.61*(273.15+C782))</f>
        <v>0</v>
      </c>
      <c r="L782" s="1">
        <f>(J782-G782)/(2.87*(273.15+C782))+K782</f>
        <v>1.1439818084491102</v>
      </c>
      <c r="M782" s="1">
        <f>(2.501-0.002361*C782)*10^6</f>
        <v>2501000</v>
      </c>
      <c r="N782" s="1">
        <f>1630*J782/M782</f>
        <v>0.58448871794386026</v>
      </c>
      <c r="O782" s="1">
        <f>MAX(B772:B782)</f>
        <v>0</v>
      </c>
      <c r="P782" s="1" t="e">
        <f>5.67*10^-8*(0.34-0.14*G782^0.5)*(273.15+C782)^4*(B782/O782)</f>
        <v>#DIV/0!</v>
      </c>
      <c r="Q782" s="1" t="e">
        <f>(1-0.23)*B782+P782</f>
        <v>#DIV/0!</v>
      </c>
      <c r="R782" s="1" t="e">
        <f>208/E782</f>
        <v>#DIV/0!</v>
      </c>
      <c r="S782" s="1" t="e">
        <f>(I782*Q782+L782*1004*H782/R782)/(I782+N782*(1+70/R782))</f>
        <v>#DIV/0!</v>
      </c>
      <c r="T782" s="1" t="e">
        <f>S782/(M782)*100000</f>
        <v>#DIV/0!</v>
      </c>
      <c r="U782" s="1">
        <v>780</v>
      </c>
      <c r="V782" s="1" t="e">
        <f>S782/Q782</f>
        <v>#DIV/0!</v>
      </c>
    </row>
    <row r="783" spans="1:22" x14ac:dyDescent="0.25">
      <c r="A783" s="2"/>
      <c r="F783" s="1">
        <f>6.11*EXP((17.27*C783)/(C783+237.3))</f>
        <v>6.11</v>
      </c>
      <c r="G783" s="1">
        <f>F783*D783*0.01</f>
        <v>0</v>
      </c>
      <c r="H783" s="1">
        <f>F783-G783</f>
        <v>6.11</v>
      </c>
      <c r="I783" s="1">
        <f>(4098*F783)/(237.3+C783)^2</f>
        <v>0.44464937670580801</v>
      </c>
      <c r="J783" s="1">
        <f>1013*((293-0.0065*1032)/293)^5.26</f>
        <v>896.81367090649962</v>
      </c>
      <c r="K783" s="1">
        <f>G783/(4.61*(273.15+C783))</f>
        <v>0</v>
      </c>
      <c r="L783" s="1">
        <f>(J783-G783)/(2.87*(273.15+C783))+K783</f>
        <v>1.1439818084491102</v>
      </c>
      <c r="M783" s="1">
        <f>(2.501-0.002361*C783)*10^6</f>
        <v>2501000</v>
      </c>
      <c r="N783" s="1">
        <f>1630*J783/M783</f>
        <v>0.58448871794386026</v>
      </c>
      <c r="O783" s="1">
        <f>MAX(B772:B782)</f>
        <v>0</v>
      </c>
      <c r="P783" s="1" t="e">
        <f>5.67*10^-8*(0.34-0.14*G783^0.5)*(273.15+C783)^4*(B783/O783)</f>
        <v>#DIV/0!</v>
      </c>
      <c r="Q783" s="1" t="e">
        <f>(1-0.23)*B783+P783</f>
        <v>#DIV/0!</v>
      </c>
      <c r="R783" s="1" t="e">
        <f>208/E783</f>
        <v>#DIV/0!</v>
      </c>
      <c r="S783" s="1" t="e">
        <f>(I783*Q783+L783*1004*H783/R783)/(I783+N783*(1+70/R783))</f>
        <v>#DIV/0!</v>
      </c>
      <c r="T783" s="1" t="e">
        <f>S783/(M783)*100000</f>
        <v>#DIV/0!</v>
      </c>
      <c r="U783" s="1">
        <v>781</v>
      </c>
      <c r="V783" s="1" t="e">
        <f>S783/Q783</f>
        <v>#DIV/0!</v>
      </c>
    </row>
    <row r="784" spans="1:22" x14ac:dyDescent="0.25">
      <c r="A784" s="2"/>
      <c r="F784" s="1">
        <f>6.11*EXP((17.27*C784)/(C784+237.3))</f>
        <v>6.11</v>
      </c>
      <c r="G784" s="1">
        <f>F784*D784*0.01</f>
        <v>0</v>
      </c>
      <c r="H784" s="1">
        <f>F784-G784</f>
        <v>6.11</v>
      </c>
      <c r="I784" s="1">
        <f>(4098*F784)/(237.3+C784)^2</f>
        <v>0.44464937670580801</v>
      </c>
      <c r="J784" s="1">
        <f>1013*((293-0.0065*1032)/293)^5.26</f>
        <v>896.81367090649962</v>
      </c>
      <c r="K784" s="1">
        <f>G784/(4.61*(273.15+C784))</f>
        <v>0</v>
      </c>
      <c r="L784" s="1">
        <f>(J784-G784)/(2.87*(273.15+C784))+K784</f>
        <v>1.1439818084491102</v>
      </c>
      <c r="M784" s="1">
        <f>(2.501-0.002361*C784)*10^6</f>
        <v>2501000</v>
      </c>
      <c r="N784" s="1">
        <f>1630*J784/M784</f>
        <v>0.58448871794386026</v>
      </c>
      <c r="O784" s="1">
        <f>MAX(B784:B794)</f>
        <v>0</v>
      </c>
      <c r="P784" s="1" t="e">
        <f>5.67*10^-8*(0.34-0.14*G784^0.5)*(273.15+C784)^4*(B784/O784)</f>
        <v>#DIV/0!</v>
      </c>
      <c r="Q784" s="1" t="e">
        <f>(1-0.23)*B784+P784</f>
        <v>#DIV/0!</v>
      </c>
      <c r="R784" s="1" t="e">
        <f>208/E784</f>
        <v>#DIV/0!</v>
      </c>
      <c r="S784" s="1" t="e">
        <f>(I784*Q784+L784*1004*H784/R784)/(I784+N784*(1+70/R784))</f>
        <v>#DIV/0!</v>
      </c>
      <c r="T784" s="1" t="e">
        <f>S784/(M784)*100000</f>
        <v>#DIV/0!</v>
      </c>
      <c r="U784" s="1">
        <v>782</v>
      </c>
      <c r="V784" s="1" t="e">
        <f>S784/Q784</f>
        <v>#DIV/0!</v>
      </c>
    </row>
    <row r="785" spans="1:22" x14ac:dyDescent="0.25">
      <c r="A785" s="2"/>
      <c r="F785" s="1">
        <f>6.11*EXP((17.27*C785)/(C785+237.3))</f>
        <v>6.11</v>
      </c>
      <c r="G785" s="1">
        <f>F785*D785*0.01</f>
        <v>0</v>
      </c>
      <c r="H785" s="1">
        <f>F785-G785</f>
        <v>6.11</v>
      </c>
      <c r="I785" s="1">
        <f>(4098*F785)/(237.3+C785)^2</f>
        <v>0.44464937670580801</v>
      </c>
      <c r="J785" s="1">
        <f>1013*((293-0.0065*1032)/293)^5.26</f>
        <v>896.81367090649962</v>
      </c>
      <c r="K785" s="1">
        <f>G785/(4.61*(273.15+C785))</f>
        <v>0</v>
      </c>
      <c r="L785" s="1">
        <f>(J785-G785)/(2.87*(273.15+C785))+K785</f>
        <v>1.1439818084491102</v>
      </c>
      <c r="M785" s="1">
        <f>(2.501-0.002361*C785)*10^6</f>
        <v>2501000</v>
      </c>
      <c r="N785" s="1">
        <f>1630*J785/M785</f>
        <v>0.58448871794386026</v>
      </c>
      <c r="O785" s="1">
        <f>MAX(B785:B795)</f>
        <v>0</v>
      </c>
      <c r="P785" s="1" t="e">
        <f>5.67*10^-8*(0.34-0.14*G785^0.5)*(273.15+C785)^4*(B785/O785)</f>
        <v>#DIV/0!</v>
      </c>
      <c r="Q785" s="1" t="e">
        <f>(1-0.23)*B785+P785</f>
        <v>#DIV/0!</v>
      </c>
      <c r="R785" s="1" t="e">
        <f>208/E785</f>
        <v>#DIV/0!</v>
      </c>
      <c r="S785" s="1" t="e">
        <f>(I785*Q785+L785*1004*H785/R785)/(I785+N785*(1+70/R785))</f>
        <v>#DIV/0!</v>
      </c>
      <c r="T785" s="1" t="e">
        <f>S785/(M785)*100000</f>
        <v>#DIV/0!</v>
      </c>
      <c r="U785" s="1">
        <v>783</v>
      </c>
      <c r="V785" s="1" t="e">
        <f>S785/Q785</f>
        <v>#DIV/0!</v>
      </c>
    </row>
    <row r="786" spans="1:22" x14ac:dyDescent="0.25">
      <c r="A786" s="2"/>
      <c r="F786" s="1">
        <f>6.11*EXP((17.27*C786)/(C786+237.3))</f>
        <v>6.11</v>
      </c>
      <c r="G786" s="1">
        <f>F786*D786*0.01</f>
        <v>0</v>
      </c>
      <c r="H786" s="1">
        <f>F786-G786</f>
        <v>6.11</v>
      </c>
      <c r="I786" s="1">
        <f>(4098*F786)/(237.3+C786)^2</f>
        <v>0.44464937670580801</v>
      </c>
      <c r="J786" s="1">
        <f>1013*((293-0.0065*1032)/293)^5.26</f>
        <v>896.81367090649962</v>
      </c>
      <c r="K786" s="1">
        <f>G786/(4.61*(273.15+C786))</f>
        <v>0</v>
      </c>
      <c r="L786" s="1">
        <f>(J786-G786)/(2.87*(273.15+C786))+K786</f>
        <v>1.1439818084491102</v>
      </c>
      <c r="M786" s="1">
        <f>(2.501-0.002361*C786)*10^6</f>
        <v>2501000</v>
      </c>
      <c r="N786" s="1">
        <f>1630*J786/M786</f>
        <v>0.58448871794386026</v>
      </c>
      <c r="O786" s="1">
        <f>MAX(B786:B796)</f>
        <v>0</v>
      </c>
      <c r="P786" s="1" t="e">
        <f>5.67*10^-8*(0.34-0.14*G786^0.5)*(273.15+C786)^4*(B786/O786)</f>
        <v>#DIV/0!</v>
      </c>
      <c r="Q786" s="1" t="e">
        <f>(1-0.23)*B786+P786</f>
        <v>#DIV/0!</v>
      </c>
      <c r="R786" s="1" t="e">
        <f>208/E786</f>
        <v>#DIV/0!</v>
      </c>
      <c r="S786" s="1" t="e">
        <f>(I786*Q786+L786*1004*H786/R786)/(I786+N786*(1+70/R786))</f>
        <v>#DIV/0!</v>
      </c>
      <c r="T786" s="1" t="e">
        <f>S786/(M786)*100000</f>
        <v>#DIV/0!</v>
      </c>
      <c r="U786" s="1">
        <v>784</v>
      </c>
      <c r="V786" s="1" t="e">
        <f>S786/Q786</f>
        <v>#DIV/0!</v>
      </c>
    </row>
    <row r="787" spans="1:22" x14ac:dyDescent="0.25">
      <c r="A787" s="2"/>
      <c r="F787" s="1">
        <f>6.11*EXP((17.27*C787)/(C787+237.3))</f>
        <v>6.11</v>
      </c>
      <c r="G787" s="1">
        <f>F787*D787*0.01</f>
        <v>0</v>
      </c>
      <c r="H787" s="1">
        <f>F787-G787</f>
        <v>6.11</v>
      </c>
      <c r="I787" s="1">
        <f>(4098*F787)/(237.3+C787)^2</f>
        <v>0.44464937670580801</v>
      </c>
      <c r="J787" s="1">
        <f>1013*((293-0.0065*1032)/293)^5.26</f>
        <v>896.81367090649962</v>
      </c>
      <c r="K787" s="1">
        <f>G787/(4.61*(273.15+C787))</f>
        <v>0</v>
      </c>
      <c r="L787" s="1">
        <f>(J787-G787)/(2.87*(273.15+C787))+K787</f>
        <v>1.1439818084491102</v>
      </c>
      <c r="M787" s="1">
        <f>(2.501-0.002361*C787)*10^6</f>
        <v>2501000</v>
      </c>
      <c r="N787" s="1">
        <f>1630*J787/M787</f>
        <v>0.58448871794386026</v>
      </c>
      <c r="O787" s="1">
        <f>MAX(B787:B797)</f>
        <v>0</v>
      </c>
      <c r="P787" s="1" t="e">
        <f>5.67*10^-8*(0.34-0.14*G787^0.5)*(273.15+C787)^4*(B787/O787)</f>
        <v>#DIV/0!</v>
      </c>
      <c r="Q787" s="1" t="e">
        <f>(1-0.23)*B787+P787</f>
        <v>#DIV/0!</v>
      </c>
      <c r="R787" s="1" t="e">
        <f>208/E787</f>
        <v>#DIV/0!</v>
      </c>
      <c r="S787" s="1" t="e">
        <f>(I787*Q787+L787*1004*H787/R787)/(I787+N787*(1+70/R787))</f>
        <v>#DIV/0!</v>
      </c>
      <c r="T787" s="1" t="e">
        <f>S787/(M787)*100000</f>
        <v>#DIV/0!</v>
      </c>
      <c r="U787" s="1">
        <v>785</v>
      </c>
      <c r="V787" s="1" t="e">
        <f>S787/Q787</f>
        <v>#DIV/0!</v>
      </c>
    </row>
    <row r="788" spans="1:22" x14ac:dyDescent="0.25">
      <c r="A788" s="2"/>
      <c r="F788" s="1">
        <f>6.11*EXP((17.27*C788)/(C788+237.3))</f>
        <v>6.11</v>
      </c>
      <c r="G788" s="1">
        <f>F788*D788*0.01</f>
        <v>0</v>
      </c>
      <c r="H788" s="1">
        <f>F788-G788</f>
        <v>6.11</v>
      </c>
      <c r="I788" s="1">
        <f>(4098*F788)/(237.3+C788)^2</f>
        <v>0.44464937670580801</v>
      </c>
      <c r="J788" s="1">
        <f>1013*((293-0.0065*1032)/293)^5.26</f>
        <v>896.81367090649962</v>
      </c>
      <c r="K788" s="1">
        <f>G788/(4.61*(273.15+C788))</f>
        <v>0</v>
      </c>
      <c r="L788" s="1">
        <f>(J788-G788)/(2.87*(273.15+C788))+K788</f>
        <v>1.1439818084491102</v>
      </c>
      <c r="M788" s="1">
        <f>(2.501-0.002361*C788)*10^6</f>
        <v>2501000</v>
      </c>
      <c r="N788" s="1">
        <f>1630*J788/M788</f>
        <v>0.58448871794386026</v>
      </c>
      <c r="O788" s="1">
        <f>MAX(B788:B798)</f>
        <v>0</v>
      </c>
      <c r="P788" s="1" t="e">
        <f>5.67*10^-8*(0.34-0.14*G788^0.5)*(273.15+C788)^4*(B788/O788)</f>
        <v>#DIV/0!</v>
      </c>
      <c r="Q788" s="1" t="e">
        <f>(1-0.23)*B788+P788</f>
        <v>#DIV/0!</v>
      </c>
      <c r="R788" s="1" t="e">
        <f>208/E788</f>
        <v>#DIV/0!</v>
      </c>
      <c r="S788" s="1" t="e">
        <f>(I788*Q788+L788*1004*H788/R788)/(I788+N788*(1+70/R788))</f>
        <v>#DIV/0!</v>
      </c>
      <c r="T788" s="1" t="e">
        <f>S788/(M788)*100000</f>
        <v>#DIV/0!</v>
      </c>
      <c r="U788" s="1">
        <v>786</v>
      </c>
      <c r="V788" s="1" t="e">
        <f>S788/Q788</f>
        <v>#DIV/0!</v>
      </c>
    </row>
    <row r="789" spans="1:22" x14ac:dyDescent="0.25">
      <c r="A789" s="2"/>
      <c r="F789" s="1">
        <f>6.11*EXP((17.27*C789)/(C789+237.3))</f>
        <v>6.11</v>
      </c>
      <c r="G789" s="1">
        <f>F789*D789*0.01</f>
        <v>0</v>
      </c>
      <c r="H789" s="1">
        <f>F789-G789</f>
        <v>6.11</v>
      </c>
      <c r="I789" s="1">
        <f>(4098*F789)/(237.3+C789)^2</f>
        <v>0.44464937670580801</v>
      </c>
      <c r="J789" s="1">
        <f>1013*((293-0.0065*1032)/293)^5.26</f>
        <v>896.81367090649962</v>
      </c>
      <c r="K789" s="1">
        <f>G789/(4.61*(273.15+C789))</f>
        <v>0</v>
      </c>
      <c r="L789" s="1">
        <f>(J789-G789)/(2.87*(273.15+C789))+K789</f>
        <v>1.1439818084491102</v>
      </c>
      <c r="M789" s="1">
        <f>(2.501-0.002361*C789)*10^6</f>
        <v>2501000</v>
      </c>
      <c r="N789" s="1">
        <f>1630*J789/M789</f>
        <v>0.58448871794386026</v>
      </c>
      <c r="O789" s="1">
        <f>MAX(B789:B799)</f>
        <v>0</v>
      </c>
      <c r="P789" s="1" t="e">
        <f>5.67*10^-8*(0.34-0.14*G789^0.5)*(273.15+C789)^4*(B789/O789)</f>
        <v>#DIV/0!</v>
      </c>
      <c r="Q789" s="1" t="e">
        <f>(1-0.23)*B789+P789</f>
        <v>#DIV/0!</v>
      </c>
      <c r="R789" s="1" t="e">
        <f>208/E789</f>
        <v>#DIV/0!</v>
      </c>
      <c r="S789" s="1" t="e">
        <f>(I789*Q789+L789*1004*H789/R789)/(I789+N789*(1+70/R789))</f>
        <v>#DIV/0!</v>
      </c>
      <c r="T789" s="1" t="e">
        <f>S789/(M789)*100000</f>
        <v>#DIV/0!</v>
      </c>
      <c r="U789" s="1">
        <v>787</v>
      </c>
      <c r="V789" s="1" t="e">
        <f>S789/Q789</f>
        <v>#DIV/0!</v>
      </c>
    </row>
    <row r="790" spans="1:22" x14ac:dyDescent="0.25">
      <c r="A790" s="2"/>
      <c r="F790" s="1">
        <f>6.11*EXP((17.27*C790)/(C790+237.3))</f>
        <v>6.11</v>
      </c>
      <c r="G790" s="1">
        <f>F790*D790*0.01</f>
        <v>0</v>
      </c>
      <c r="H790" s="1">
        <f>F790-G790</f>
        <v>6.11</v>
      </c>
      <c r="I790" s="1">
        <f>(4098*F790)/(237.3+C790)^2</f>
        <v>0.44464937670580801</v>
      </c>
      <c r="J790" s="1">
        <f>1013*((293-0.0065*1032)/293)^5.26</f>
        <v>896.81367090649962</v>
      </c>
      <c r="K790" s="1">
        <f>G790/(4.61*(273.15+C790))</f>
        <v>0</v>
      </c>
      <c r="L790" s="1">
        <f>(J790-G790)/(2.87*(273.15+C790))+K790</f>
        <v>1.1439818084491102</v>
      </c>
      <c r="M790" s="1">
        <f>(2.501-0.002361*C790)*10^6</f>
        <v>2501000</v>
      </c>
      <c r="N790" s="1">
        <f>1630*J790/M790</f>
        <v>0.58448871794386026</v>
      </c>
      <c r="O790" s="1">
        <f>MAX(B790:B800)</f>
        <v>0</v>
      </c>
      <c r="P790" s="1" t="e">
        <f>5.67*10^-8*(0.34-0.14*G790^0.5)*(273.15+C790)^4*(B790/O790)</f>
        <v>#DIV/0!</v>
      </c>
      <c r="Q790" s="1" t="e">
        <f>(1-0.23)*B790+P790</f>
        <v>#DIV/0!</v>
      </c>
      <c r="R790" s="1" t="e">
        <f>208/E790</f>
        <v>#DIV/0!</v>
      </c>
      <c r="S790" s="1" t="e">
        <f>(I790*Q790+L790*1004*H790/R790)/(I790+N790*(1+70/R790))</f>
        <v>#DIV/0!</v>
      </c>
      <c r="T790" s="1" t="e">
        <f>S790/(M790)*100000</f>
        <v>#DIV/0!</v>
      </c>
      <c r="U790" s="1">
        <v>788</v>
      </c>
      <c r="V790" s="1" t="e">
        <f>S790/Q790</f>
        <v>#DIV/0!</v>
      </c>
    </row>
    <row r="791" spans="1:22" x14ac:dyDescent="0.25">
      <c r="A791" s="2"/>
      <c r="F791" s="1">
        <f>6.11*EXP((17.27*C791)/(C791+237.3))</f>
        <v>6.11</v>
      </c>
      <c r="G791" s="1">
        <f>F791*D791*0.01</f>
        <v>0</v>
      </c>
      <c r="H791" s="1">
        <f>F791-G791</f>
        <v>6.11</v>
      </c>
      <c r="I791" s="1">
        <f>(4098*F791)/(237.3+C791)^2</f>
        <v>0.44464937670580801</v>
      </c>
      <c r="J791" s="1">
        <f>1013*((293-0.0065*1032)/293)^5.26</f>
        <v>896.81367090649962</v>
      </c>
      <c r="K791" s="1">
        <f>G791/(4.61*(273.15+C791))</f>
        <v>0</v>
      </c>
      <c r="L791" s="1">
        <f>(J791-G791)/(2.87*(273.15+C791))+K791</f>
        <v>1.1439818084491102</v>
      </c>
      <c r="M791" s="1">
        <f>(2.501-0.002361*C791)*10^6</f>
        <v>2501000</v>
      </c>
      <c r="N791" s="1">
        <f>1630*J791/M791</f>
        <v>0.58448871794386026</v>
      </c>
      <c r="O791" s="1">
        <f>MAX(B791:B801)</f>
        <v>0</v>
      </c>
      <c r="P791" s="1" t="e">
        <f>5.67*10^-8*(0.34-0.14*G791^0.5)*(273.15+C791)^4*(B791/O791)</f>
        <v>#DIV/0!</v>
      </c>
      <c r="Q791" s="1" t="e">
        <f>(1-0.23)*B791+P791</f>
        <v>#DIV/0!</v>
      </c>
      <c r="R791" s="1" t="e">
        <f>208/E791</f>
        <v>#DIV/0!</v>
      </c>
      <c r="S791" s="1" t="e">
        <f>(I791*Q791+L791*1004*H791/R791)/(I791+N791*(1+70/R791))</f>
        <v>#DIV/0!</v>
      </c>
      <c r="T791" s="1" t="e">
        <f>S791/(M791)*100000</f>
        <v>#DIV/0!</v>
      </c>
      <c r="U791" s="1">
        <v>789</v>
      </c>
      <c r="V791" s="1" t="e">
        <f>S791/Q791</f>
        <v>#DIV/0!</v>
      </c>
    </row>
    <row r="792" spans="1:22" x14ac:dyDescent="0.25">
      <c r="A792" s="2"/>
      <c r="F792" s="1">
        <f>6.11*EXP((17.27*C792)/(C792+237.3))</f>
        <v>6.11</v>
      </c>
      <c r="G792" s="1">
        <f>F792*D792*0.01</f>
        <v>0</v>
      </c>
      <c r="H792" s="1">
        <f>F792-G792</f>
        <v>6.11</v>
      </c>
      <c r="I792" s="1">
        <f>(4098*F792)/(237.3+C792)^2</f>
        <v>0.44464937670580801</v>
      </c>
      <c r="J792" s="1">
        <f>1013*((293-0.0065*1032)/293)^5.26</f>
        <v>896.81367090649962</v>
      </c>
      <c r="K792" s="1">
        <f>G792/(4.61*(273.15+C792))</f>
        <v>0</v>
      </c>
      <c r="L792" s="1">
        <f>(J792-G792)/(2.87*(273.15+C792))+K792</f>
        <v>1.1439818084491102</v>
      </c>
      <c r="M792" s="1">
        <f>(2.501-0.002361*C792)*10^6</f>
        <v>2501000</v>
      </c>
      <c r="N792" s="1">
        <f>1630*J792/M792</f>
        <v>0.58448871794386026</v>
      </c>
      <c r="O792" s="1">
        <f>MAX(B792:B802)</f>
        <v>0</v>
      </c>
      <c r="P792" s="1" t="e">
        <f>5.67*10^-8*(0.34-0.14*G792^0.5)*(273.15+C792)^4*(B792/O792)</f>
        <v>#DIV/0!</v>
      </c>
      <c r="Q792" s="1" t="e">
        <f>(1-0.23)*B792+P792</f>
        <v>#DIV/0!</v>
      </c>
      <c r="R792" s="1" t="e">
        <f>208/E792</f>
        <v>#DIV/0!</v>
      </c>
      <c r="S792" s="1" t="e">
        <f>(I792*Q792+L792*1004*H792/R792)/(I792+N792*(1+70/R792))</f>
        <v>#DIV/0!</v>
      </c>
      <c r="T792" s="1" t="e">
        <f>S792/(M792)*100000</f>
        <v>#DIV/0!</v>
      </c>
      <c r="U792" s="1">
        <v>790</v>
      </c>
      <c r="V792" s="1" t="e">
        <f>S792/Q792</f>
        <v>#DIV/0!</v>
      </c>
    </row>
    <row r="793" spans="1:22" x14ac:dyDescent="0.25">
      <c r="A793" s="2"/>
      <c r="F793" s="1">
        <f>6.11*EXP((17.27*C793)/(C793+237.3))</f>
        <v>6.11</v>
      </c>
      <c r="G793" s="1">
        <f>F793*D793*0.01</f>
        <v>0</v>
      </c>
      <c r="H793" s="1">
        <f>F793-G793</f>
        <v>6.11</v>
      </c>
      <c r="I793" s="1">
        <f>(4098*F793)/(237.3+C793)^2</f>
        <v>0.44464937670580801</v>
      </c>
      <c r="J793" s="1">
        <f>1013*((293-0.0065*1032)/293)^5.26</f>
        <v>896.81367090649962</v>
      </c>
      <c r="K793" s="1">
        <f>G793/(4.61*(273.15+C793))</f>
        <v>0</v>
      </c>
      <c r="L793" s="1">
        <f>(J793-G793)/(2.87*(273.15+C793))+K793</f>
        <v>1.1439818084491102</v>
      </c>
      <c r="M793" s="1">
        <f>(2.501-0.002361*C793)*10^6</f>
        <v>2501000</v>
      </c>
      <c r="N793" s="1">
        <f>1630*J793/M793</f>
        <v>0.58448871794386026</v>
      </c>
      <c r="O793" s="1">
        <f>MAX(B793:B803)</f>
        <v>0</v>
      </c>
      <c r="P793" s="1" t="e">
        <f>5.67*10^-8*(0.34-0.14*G793^0.5)*(273.15+C793)^4*(B793/O793)</f>
        <v>#DIV/0!</v>
      </c>
      <c r="Q793" s="1" t="e">
        <f>(1-0.23)*B793+P793</f>
        <v>#DIV/0!</v>
      </c>
      <c r="R793" s="1" t="e">
        <f>208/E793</f>
        <v>#DIV/0!</v>
      </c>
      <c r="S793" s="1" t="e">
        <f>(I793*Q793+L793*1004*H793/R793)/(I793+N793*(1+70/R793))</f>
        <v>#DIV/0!</v>
      </c>
      <c r="T793" s="1" t="e">
        <f>S793/(M793)*100000</f>
        <v>#DIV/0!</v>
      </c>
      <c r="U793" s="1">
        <v>791</v>
      </c>
      <c r="V793" s="1" t="e">
        <f>S793/Q793</f>
        <v>#DIV/0!</v>
      </c>
    </row>
    <row r="794" spans="1:22" x14ac:dyDescent="0.25">
      <c r="A794" s="2"/>
      <c r="F794" s="1">
        <f>6.11*EXP((17.27*C794)/(C794+237.3))</f>
        <v>6.11</v>
      </c>
      <c r="G794" s="1">
        <f>F794*D794*0.01</f>
        <v>0</v>
      </c>
      <c r="H794" s="1">
        <f>F794-G794</f>
        <v>6.11</v>
      </c>
      <c r="I794" s="1">
        <f>(4098*F794)/(237.3+C794)^2</f>
        <v>0.44464937670580801</v>
      </c>
      <c r="J794" s="1">
        <f>1013*((293-0.0065*1032)/293)^5.26</f>
        <v>896.81367090649962</v>
      </c>
      <c r="K794" s="1">
        <f>G794/(4.61*(273.15+C794))</f>
        <v>0</v>
      </c>
      <c r="L794" s="1">
        <f>(J794-G794)/(2.87*(273.15+C794))+K794</f>
        <v>1.1439818084491102</v>
      </c>
      <c r="M794" s="1">
        <f>(2.501-0.002361*C794)*10^6</f>
        <v>2501000</v>
      </c>
      <c r="N794" s="1">
        <f>1630*J794/M794</f>
        <v>0.58448871794386026</v>
      </c>
      <c r="O794" s="1">
        <f>MAX(B794:B804)</f>
        <v>0</v>
      </c>
      <c r="P794" s="1" t="e">
        <f>5.67*10^-8*(0.34-0.14*G794^0.5)*(273.15+C794)^4*(B794/O794)</f>
        <v>#DIV/0!</v>
      </c>
      <c r="Q794" s="1" t="e">
        <f>(1-0.23)*B794+P794</f>
        <v>#DIV/0!</v>
      </c>
      <c r="R794" s="1" t="e">
        <f>208/E794</f>
        <v>#DIV/0!</v>
      </c>
      <c r="S794" s="1" t="e">
        <f>(I794*Q794+L794*1004*H794/R794)/(I794+N794*(1+70/R794))</f>
        <v>#DIV/0!</v>
      </c>
      <c r="T794" s="1" t="e">
        <f>S794/(M794)*100000</f>
        <v>#DIV/0!</v>
      </c>
      <c r="U794" s="1">
        <v>792</v>
      </c>
      <c r="V794" s="1" t="e">
        <f>S794/Q794</f>
        <v>#DIV/0!</v>
      </c>
    </row>
    <row r="795" spans="1:22" x14ac:dyDescent="0.25">
      <c r="A795" s="2"/>
      <c r="F795" s="1">
        <f>6.11*EXP((17.27*C795)/(C795+237.3))</f>
        <v>6.11</v>
      </c>
      <c r="G795" s="1">
        <f>F795*D795*0.01</f>
        <v>0</v>
      </c>
      <c r="H795" s="1">
        <f>F795-G795</f>
        <v>6.11</v>
      </c>
      <c r="I795" s="1">
        <f>(4098*F795)/(237.3+C795)^2</f>
        <v>0.44464937670580801</v>
      </c>
      <c r="J795" s="1">
        <f>1013*((293-0.0065*1032)/293)^5.26</f>
        <v>896.81367090649962</v>
      </c>
      <c r="K795" s="1">
        <f>G795/(4.61*(273.15+C795))</f>
        <v>0</v>
      </c>
      <c r="L795" s="1">
        <f>(J795-G795)/(2.87*(273.15+C795))+K795</f>
        <v>1.1439818084491102</v>
      </c>
      <c r="M795" s="1">
        <f>(2.501-0.002361*C795)*10^6</f>
        <v>2501000</v>
      </c>
      <c r="N795" s="1">
        <f>1630*J795/M795</f>
        <v>0.58448871794386026</v>
      </c>
      <c r="O795" s="1">
        <f>MAX(B795:B805)</f>
        <v>0</v>
      </c>
      <c r="P795" s="1" t="e">
        <f>5.67*10^-8*(0.34-0.14*G795^0.5)*(273.15+C795)^4*(B795/O795)</f>
        <v>#DIV/0!</v>
      </c>
      <c r="Q795" s="1" t="e">
        <f>(1-0.23)*B795+P795</f>
        <v>#DIV/0!</v>
      </c>
      <c r="R795" s="1" t="e">
        <f>208/E795</f>
        <v>#DIV/0!</v>
      </c>
      <c r="S795" s="1" t="e">
        <f>(I795*Q795+L795*1004*H795/R795)/(I795+N795*(1+70/R795))</f>
        <v>#DIV/0!</v>
      </c>
      <c r="T795" s="1" t="e">
        <f>S795/(M795)*100000</f>
        <v>#DIV/0!</v>
      </c>
      <c r="U795" s="1">
        <v>793</v>
      </c>
      <c r="V795" s="1" t="e">
        <f>S795/Q795</f>
        <v>#DIV/0!</v>
      </c>
    </row>
    <row r="796" spans="1:22" x14ac:dyDescent="0.25">
      <c r="A796" s="2"/>
      <c r="F796" s="1">
        <f>6.11*EXP((17.27*C796)/(C796+237.3))</f>
        <v>6.11</v>
      </c>
      <c r="G796" s="1">
        <f>F796*D796*0.01</f>
        <v>0</v>
      </c>
      <c r="H796" s="1">
        <f>F796-G796</f>
        <v>6.11</v>
      </c>
      <c r="I796" s="1">
        <f>(4098*F796)/(237.3+C796)^2</f>
        <v>0.44464937670580801</v>
      </c>
      <c r="J796" s="1">
        <f>1013*((293-0.0065*1032)/293)^5.26</f>
        <v>896.81367090649962</v>
      </c>
      <c r="K796" s="1">
        <f>G796/(4.61*(273.15+C796))</f>
        <v>0</v>
      </c>
      <c r="L796" s="1">
        <f>(J796-G796)/(2.87*(273.15+C796))+K796</f>
        <v>1.1439818084491102</v>
      </c>
      <c r="M796" s="1">
        <f>(2.501-0.002361*C796)*10^6</f>
        <v>2501000</v>
      </c>
      <c r="N796" s="1">
        <f>1630*J796/M796</f>
        <v>0.58448871794386026</v>
      </c>
      <c r="O796" s="1">
        <f>MAX(B796:B806)</f>
        <v>0</v>
      </c>
      <c r="P796" s="1" t="e">
        <f>5.67*10^-8*(0.34-0.14*G796^0.5)*(273.15+C796)^4*(B796/O796)</f>
        <v>#DIV/0!</v>
      </c>
      <c r="Q796" s="1" t="e">
        <f>(1-0.23)*B796+P796</f>
        <v>#DIV/0!</v>
      </c>
      <c r="R796" s="1" t="e">
        <f>208/E796</f>
        <v>#DIV/0!</v>
      </c>
      <c r="S796" s="1" t="e">
        <f>(I796*Q796+L796*1004*H796/R796)/(I796+N796*(1+70/R796))</f>
        <v>#DIV/0!</v>
      </c>
      <c r="T796" s="1" t="e">
        <f>S796/(M796)*100000</f>
        <v>#DIV/0!</v>
      </c>
      <c r="U796" s="1">
        <v>794</v>
      </c>
      <c r="V796" s="1" t="e">
        <f>S796/Q796</f>
        <v>#DIV/0!</v>
      </c>
    </row>
    <row r="797" spans="1:22" x14ac:dyDescent="0.25">
      <c r="A797" s="2"/>
      <c r="F797" s="1">
        <f>6.11*EXP((17.27*C797)/(C797+237.3))</f>
        <v>6.11</v>
      </c>
      <c r="G797" s="1">
        <f>F797*D797*0.01</f>
        <v>0</v>
      </c>
      <c r="H797" s="1">
        <f>F797-G797</f>
        <v>6.11</v>
      </c>
      <c r="I797" s="1">
        <f>(4098*F797)/(237.3+C797)^2</f>
        <v>0.44464937670580801</v>
      </c>
      <c r="J797" s="1">
        <f>1013*((293-0.0065*1032)/293)^5.26</f>
        <v>896.81367090649962</v>
      </c>
      <c r="K797" s="1">
        <f>G797/(4.61*(273.15+C797))</f>
        <v>0</v>
      </c>
      <c r="L797" s="1">
        <f>(J797-G797)/(2.87*(273.15+C797))+K797</f>
        <v>1.1439818084491102</v>
      </c>
      <c r="M797" s="1">
        <f>(2.501-0.002361*C797)*10^6</f>
        <v>2501000</v>
      </c>
      <c r="N797" s="1">
        <f>1630*J797/M797</f>
        <v>0.58448871794386026</v>
      </c>
      <c r="O797" s="1">
        <f>MAX(B797:B807)</f>
        <v>0</v>
      </c>
      <c r="P797" s="1" t="e">
        <f>5.67*10^-8*(0.34-0.14*G797^0.5)*(273.15+C797)^4*(B797/O797)</f>
        <v>#DIV/0!</v>
      </c>
      <c r="Q797" s="1" t="e">
        <f>(1-0.23)*B797+P797</f>
        <v>#DIV/0!</v>
      </c>
      <c r="R797" s="1" t="e">
        <f>208/E797</f>
        <v>#DIV/0!</v>
      </c>
      <c r="S797" s="1" t="e">
        <f>(I797*Q797+L797*1004*H797/R797)/(I797+N797*(1+70/R797))</f>
        <v>#DIV/0!</v>
      </c>
      <c r="T797" s="1" t="e">
        <f>S797/(M797)*100000</f>
        <v>#DIV/0!</v>
      </c>
      <c r="U797" s="1">
        <v>795</v>
      </c>
      <c r="V797" s="1" t="e">
        <f>S797/Q797</f>
        <v>#DIV/0!</v>
      </c>
    </row>
    <row r="798" spans="1:22" x14ac:dyDescent="0.25">
      <c r="A798" s="2"/>
      <c r="F798" s="1">
        <f>6.11*EXP((17.27*C798)/(C798+237.3))</f>
        <v>6.11</v>
      </c>
      <c r="G798" s="1">
        <f>F798*D798*0.01</f>
        <v>0</v>
      </c>
      <c r="H798" s="1">
        <f>F798-G798</f>
        <v>6.11</v>
      </c>
      <c r="I798" s="1">
        <f>(4098*F798)/(237.3+C798)^2</f>
        <v>0.44464937670580801</v>
      </c>
      <c r="J798" s="1">
        <f>1013*((293-0.0065*1032)/293)^5.26</f>
        <v>896.81367090649962</v>
      </c>
      <c r="K798" s="1">
        <f>G798/(4.61*(273.15+C798))</f>
        <v>0</v>
      </c>
      <c r="L798" s="1">
        <f>(J798-G798)/(2.87*(273.15+C798))+K798</f>
        <v>1.1439818084491102</v>
      </c>
      <c r="M798" s="1">
        <f>(2.501-0.002361*C798)*10^6</f>
        <v>2501000</v>
      </c>
      <c r="N798" s="1">
        <f>1630*J798/M798</f>
        <v>0.58448871794386026</v>
      </c>
      <c r="O798" s="1">
        <f>MAX(B798:B808)</f>
        <v>0</v>
      </c>
      <c r="P798" s="1" t="e">
        <f>5.67*10^-8*(0.34-0.14*G798^0.5)*(273.15+C798)^4*(B798/O798)</f>
        <v>#DIV/0!</v>
      </c>
      <c r="Q798" s="1" t="e">
        <f>(1-0.23)*B798+P798</f>
        <v>#DIV/0!</v>
      </c>
      <c r="R798" s="1" t="e">
        <f>208/E798</f>
        <v>#DIV/0!</v>
      </c>
      <c r="S798" s="1" t="e">
        <f>(I798*Q798+L798*1004*H798/R798)/(I798+N798*(1+70/R798))</f>
        <v>#DIV/0!</v>
      </c>
      <c r="T798" s="1" t="e">
        <f>S798/(M798)*100000</f>
        <v>#DIV/0!</v>
      </c>
      <c r="U798" s="1">
        <v>796</v>
      </c>
      <c r="V798" s="1" t="e">
        <f>S798/Q798</f>
        <v>#DIV/0!</v>
      </c>
    </row>
    <row r="799" spans="1:22" x14ac:dyDescent="0.25">
      <c r="A799" s="2"/>
      <c r="F799" s="1">
        <f>6.11*EXP((17.27*C799)/(C799+237.3))</f>
        <v>6.11</v>
      </c>
      <c r="G799" s="1">
        <f>F799*D799*0.01</f>
        <v>0</v>
      </c>
      <c r="H799" s="1">
        <f>F799-G799</f>
        <v>6.11</v>
      </c>
      <c r="I799" s="1">
        <f>(4098*F799)/(237.3+C799)^2</f>
        <v>0.44464937670580801</v>
      </c>
      <c r="J799" s="1">
        <f>1013*((293-0.0065*1032)/293)^5.26</f>
        <v>896.81367090649962</v>
      </c>
      <c r="K799" s="1">
        <f>G799/(4.61*(273.15+C799))</f>
        <v>0</v>
      </c>
      <c r="L799" s="1">
        <f>(J799-G799)/(2.87*(273.15+C799))+K799</f>
        <v>1.1439818084491102</v>
      </c>
      <c r="M799" s="1">
        <f>(2.501-0.002361*C799)*10^6</f>
        <v>2501000</v>
      </c>
      <c r="N799" s="1">
        <f>1630*J799/M799</f>
        <v>0.58448871794386026</v>
      </c>
      <c r="O799" s="1">
        <f>MAX(B799:B809)</f>
        <v>0</v>
      </c>
      <c r="P799" s="1" t="e">
        <f>5.67*10^-8*(0.34-0.14*G799^0.5)*(273.15+C799)^4*(B799/O799)</f>
        <v>#DIV/0!</v>
      </c>
      <c r="Q799" s="1" t="e">
        <f>(1-0.23)*B799+P799</f>
        <v>#DIV/0!</v>
      </c>
      <c r="R799" s="1" t="e">
        <f>208/E799</f>
        <v>#DIV/0!</v>
      </c>
      <c r="S799" s="1" t="e">
        <f>(I799*Q799+L799*1004*H799/R799)/(I799+N799*(1+70/R799))</f>
        <v>#DIV/0!</v>
      </c>
      <c r="T799" s="1" t="e">
        <f>S799/(M799)*100000</f>
        <v>#DIV/0!</v>
      </c>
      <c r="U799" s="1">
        <v>797</v>
      </c>
      <c r="V799" s="1" t="e">
        <f>S799/Q799</f>
        <v>#DIV/0!</v>
      </c>
    </row>
    <row r="800" spans="1:22" x14ac:dyDescent="0.25">
      <c r="A800" s="2"/>
      <c r="F800" s="1">
        <f>6.11*EXP((17.27*C800)/(C800+237.3))</f>
        <v>6.11</v>
      </c>
      <c r="G800" s="1">
        <f>F800*D800*0.01</f>
        <v>0</v>
      </c>
      <c r="H800" s="1">
        <f>F800-G800</f>
        <v>6.11</v>
      </c>
      <c r="I800" s="1">
        <f>(4098*F800)/(237.3+C800)^2</f>
        <v>0.44464937670580801</v>
      </c>
      <c r="J800" s="1">
        <f>1013*((293-0.0065*1032)/293)^5.26</f>
        <v>896.81367090649962</v>
      </c>
      <c r="K800" s="1">
        <f>G800/(4.61*(273.15+C800))</f>
        <v>0</v>
      </c>
      <c r="L800" s="1">
        <f>(J800-G800)/(2.87*(273.15+C800))+K800</f>
        <v>1.1439818084491102</v>
      </c>
      <c r="M800" s="1">
        <f>(2.501-0.002361*C800)*10^6</f>
        <v>2501000</v>
      </c>
      <c r="N800" s="1">
        <f>1630*J800/M800</f>
        <v>0.58448871794386026</v>
      </c>
      <c r="O800" s="1">
        <f>MAX(B800:B810)</f>
        <v>0</v>
      </c>
      <c r="P800" s="1" t="e">
        <f>5.67*10^-8*(0.34-0.14*G800^0.5)*(273.15+C800)^4*(B800/O800)</f>
        <v>#DIV/0!</v>
      </c>
      <c r="Q800" s="1" t="e">
        <f>(1-0.23)*B800+P800</f>
        <v>#DIV/0!</v>
      </c>
      <c r="R800" s="1" t="e">
        <f>208/E800</f>
        <v>#DIV/0!</v>
      </c>
      <c r="S800" s="1" t="e">
        <f>(I800*Q800+L800*1004*H800/R800)/(I800+N800*(1+70/R800))</f>
        <v>#DIV/0!</v>
      </c>
      <c r="T800" s="1" t="e">
        <f>S800/(M800)*100000</f>
        <v>#DIV/0!</v>
      </c>
      <c r="U800" s="1">
        <v>798</v>
      </c>
      <c r="V800" s="1" t="e">
        <f>S800/Q800</f>
        <v>#DIV/0!</v>
      </c>
    </row>
    <row r="801" spans="1:22" x14ac:dyDescent="0.25">
      <c r="A801" s="2"/>
      <c r="F801" s="1">
        <f>6.11*EXP((17.27*C801)/(C801+237.3))</f>
        <v>6.11</v>
      </c>
      <c r="G801" s="1">
        <f>F801*D801*0.01</f>
        <v>0</v>
      </c>
      <c r="H801" s="1">
        <f>F801-G801</f>
        <v>6.11</v>
      </c>
      <c r="I801" s="1">
        <f>(4098*F801)/(237.3+C801)^2</f>
        <v>0.44464937670580801</v>
      </c>
      <c r="J801" s="1">
        <f>1013*((293-0.0065*1032)/293)^5.26</f>
        <v>896.81367090649962</v>
      </c>
      <c r="K801" s="1">
        <f>G801/(4.61*(273.15+C801))</f>
        <v>0</v>
      </c>
      <c r="L801" s="1">
        <f>(J801-G801)/(2.87*(273.15+C801))+K801</f>
        <v>1.1439818084491102</v>
      </c>
      <c r="M801" s="1">
        <f>(2.501-0.002361*C801)*10^6</f>
        <v>2501000</v>
      </c>
      <c r="N801" s="1">
        <f>1630*J801/M801</f>
        <v>0.58448871794386026</v>
      </c>
      <c r="O801" s="1">
        <f>MAX(B801:B811)</f>
        <v>0</v>
      </c>
      <c r="P801" s="1" t="e">
        <f>5.67*10^-8*(0.34-0.14*G801^0.5)*(273.15+C801)^4*(B801/O801)</f>
        <v>#DIV/0!</v>
      </c>
      <c r="Q801" s="1" t="e">
        <f>(1-0.23)*B801+P801</f>
        <v>#DIV/0!</v>
      </c>
      <c r="R801" s="1" t="e">
        <f>208/E801</f>
        <v>#DIV/0!</v>
      </c>
      <c r="S801" s="1" t="e">
        <f>(I801*Q801+L801*1004*H801/R801)/(I801+N801*(1+70/R801))</f>
        <v>#DIV/0!</v>
      </c>
      <c r="T801" s="1" t="e">
        <f>S801/(M801)*100000</f>
        <v>#DIV/0!</v>
      </c>
      <c r="U801" s="1">
        <v>799</v>
      </c>
      <c r="V801" s="1" t="e">
        <f>S801/Q801</f>
        <v>#DIV/0!</v>
      </c>
    </row>
    <row r="802" spans="1:22" x14ac:dyDescent="0.25">
      <c r="A802" s="2"/>
      <c r="F802" s="1">
        <f>6.11*EXP((17.27*C802)/(C802+237.3))</f>
        <v>6.11</v>
      </c>
      <c r="G802" s="1">
        <f>F802*D802*0.01</f>
        <v>0</v>
      </c>
      <c r="H802" s="1">
        <f>F802-G802</f>
        <v>6.11</v>
      </c>
      <c r="I802" s="1">
        <f>(4098*F802)/(237.3+C802)^2</f>
        <v>0.44464937670580801</v>
      </c>
      <c r="J802" s="1">
        <f>1013*((293-0.0065*1032)/293)^5.26</f>
        <v>896.81367090649962</v>
      </c>
      <c r="K802" s="1">
        <f>G802/(4.61*(273.15+C802))</f>
        <v>0</v>
      </c>
      <c r="L802" s="1">
        <f>(J802-G802)/(2.87*(273.15+C802))+K802</f>
        <v>1.1439818084491102</v>
      </c>
      <c r="M802" s="1">
        <f>(2.501-0.002361*C802)*10^6</f>
        <v>2501000</v>
      </c>
      <c r="N802" s="1">
        <f>1630*J802/M802</f>
        <v>0.58448871794386026</v>
      </c>
      <c r="O802" s="1">
        <f>MAX(B802:B812)</f>
        <v>0</v>
      </c>
      <c r="P802" s="1" t="e">
        <f>5.67*10^-8*(0.34-0.14*G802^0.5)*(273.15+C802)^4*(B802/O802)</f>
        <v>#DIV/0!</v>
      </c>
      <c r="Q802" s="1" t="e">
        <f>(1-0.23)*B802+P802</f>
        <v>#DIV/0!</v>
      </c>
      <c r="R802" s="1" t="e">
        <f>208/E802</f>
        <v>#DIV/0!</v>
      </c>
      <c r="S802" s="1" t="e">
        <f>(I802*Q802+L802*1004*H802/R802)/(I802+N802*(1+70/R802))</f>
        <v>#DIV/0!</v>
      </c>
      <c r="T802" s="1" t="e">
        <f>S802/(M802)*100000</f>
        <v>#DIV/0!</v>
      </c>
      <c r="U802" s="1">
        <v>800</v>
      </c>
      <c r="V802" s="1" t="e">
        <f>S802/Q802</f>
        <v>#DIV/0!</v>
      </c>
    </row>
    <row r="803" spans="1:22" x14ac:dyDescent="0.25">
      <c r="A803" s="2"/>
      <c r="F803" s="1">
        <f>6.11*EXP((17.27*C803)/(C803+237.3))</f>
        <v>6.11</v>
      </c>
      <c r="G803" s="1">
        <f>F803*D803*0.01</f>
        <v>0</v>
      </c>
      <c r="H803" s="1">
        <f>F803-G803</f>
        <v>6.11</v>
      </c>
      <c r="I803" s="1">
        <f>(4098*F803)/(237.3+C803)^2</f>
        <v>0.44464937670580801</v>
      </c>
      <c r="J803" s="1">
        <f>1013*((293-0.0065*1032)/293)^5.26</f>
        <v>896.81367090649962</v>
      </c>
      <c r="K803" s="1">
        <f>G803/(4.61*(273.15+C803))</f>
        <v>0</v>
      </c>
      <c r="L803" s="1">
        <f>(J803-G803)/(2.87*(273.15+C803))+K803</f>
        <v>1.1439818084491102</v>
      </c>
      <c r="M803" s="1">
        <f>(2.501-0.002361*C803)*10^6</f>
        <v>2501000</v>
      </c>
      <c r="N803" s="1">
        <f>1630*J803/M803</f>
        <v>0.58448871794386026</v>
      </c>
      <c r="O803" s="1">
        <f>MAX(B803:B813)</f>
        <v>0</v>
      </c>
      <c r="P803" s="1" t="e">
        <f>5.67*10^-8*(0.34-0.14*G803^0.5)*(273.15+C803)^4*(B803/O803)</f>
        <v>#DIV/0!</v>
      </c>
      <c r="Q803" s="1" t="e">
        <f>(1-0.23)*B803+P803</f>
        <v>#DIV/0!</v>
      </c>
      <c r="R803" s="1" t="e">
        <f>208/E803</f>
        <v>#DIV/0!</v>
      </c>
      <c r="S803" s="1" t="e">
        <f>(I803*Q803+L803*1004*H803/R803)/(I803+N803*(1+70/R803))</f>
        <v>#DIV/0!</v>
      </c>
      <c r="T803" s="1" t="e">
        <f>S803/(M803)*100000</f>
        <v>#DIV/0!</v>
      </c>
      <c r="U803" s="1">
        <v>801</v>
      </c>
      <c r="V803" s="1" t="e">
        <f>S803/Q803</f>
        <v>#DIV/0!</v>
      </c>
    </row>
    <row r="804" spans="1:22" x14ac:dyDescent="0.25">
      <c r="A804" s="2"/>
      <c r="F804" s="1">
        <f>6.11*EXP((17.27*C804)/(C804+237.3))</f>
        <v>6.11</v>
      </c>
      <c r="G804" s="1">
        <f>F804*D804*0.01</f>
        <v>0</v>
      </c>
      <c r="H804" s="1">
        <f>F804-G804</f>
        <v>6.11</v>
      </c>
      <c r="I804" s="1">
        <f>(4098*F804)/(237.3+C804)^2</f>
        <v>0.44464937670580801</v>
      </c>
      <c r="J804" s="1">
        <f>1013*((293-0.0065*1032)/293)^5.26</f>
        <v>896.81367090649962</v>
      </c>
      <c r="K804" s="1">
        <f>G804/(4.61*(273.15+C804))</f>
        <v>0</v>
      </c>
      <c r="L804" s="1">
        <f>(J804-G804)/(2.87*(273.15+C804))+K804</f>
        <v>1.1439818084491102</v>
      </c>
      <c r="M804" s="1">
        <f>(2.501-0.002361*C804)*10^6</f>
        <v>2501000</v>
      </c>
      <c r="N804" s="1">
        <f>1630*J804/M804</f>
        <v>0.58448871794386026</v>
      </c>
      <c r="O804" s="1">
        <f>MAX(B804:B814)</f>
        <v>0</v>
      </c>
      <c r="P804" s="1" t="e">
        <f>5.67*10^-8*(0.34-0.14*G804^0.5)*(273.15+C804)^4*(B804/O804)</f>
        <v>#DIV/0!</v>
      </c>
      <c r="Q804" s="1" t="e">
        <f>(1-0.23)*B804+P804</f>
        <v>#DIV/0!</v>
      </c>
      <c r="R804" s="1" t="e">
        <f>208/E804</f>
        <v>#DIV/0!</v>
      </c>
      <c r="S804" s="1" t="e">
        <f>(I804*Q804+L804*1004*H804/R804)/(I804+N804*(1+70/R804))</f>
        <v>#DIV/0!</v>
      </c>
      <c r="T804" s="1" t="e">
        <f>S804/(M804)*100000</f>
        <v>#DIV/0!</v>
      </c>
      <c r="U804" s="1">
        <v>802</v>
      </c>
      <c r="V804" s="1" t="e">
        <f>S804/Q804</f>
        <v>#DIV/0!</v>
      </c>
    </row>
    <row r="805" spans="1:22" x14ac:dyDescent="0.25">
      <c r="A805" s="2"/>
      <c r="F805" s="1">
        <f>6.11*EXP((17.27*C805)/(C805+237.3))</f>
        <v>6.11</v>
      </c>
      <c r="G805" s="1">
        <f>F805*D805*0.01</f>
        <v>0</v>
      </c>
      <c r="H805" s="1">
        <f>F805-G805</f>
        <v>6.11</v>
      </c>
      <c r="I805" s="1">
        <f>(4098*F805)/(237.3+C805)^2</f>
        <v>0.44464937670580801</v>
      </c>
      <c r="J805" s="1">
        <f>1013*((293-0.0065*1032)/293)^5.26</f>
        <v>896.81367090649962</v>
      </c>
      <c r="K805" s="1">
        <f>G805/(4.61*(273.15+C805))</f>
        <v>0</v>
      </c>
      <c r="L805" s="1">
        <f>(J805-G805)/(2.87*(273.15+C805))+K805</f>
        <v>1.1439818084491102</v>
      </c>
      <c r="M805" s="1">
        <f>(2.501-0.002361*C805)*10^6</f>
        <v>2501000</v>
      </c>
      <c r="N805" s="1">
        <f>1630*J805/M805</f>
        <v>0.58448871794386026</v>
      </c>
      <c r="O805" s="1">
        <f>MAX(B805:B815)</f>
        <v>0</v>
      </c>
      <c r="P805" s="1" t="e">
        <f>5.67*10^-8*(0.34-0.14*G805^0.5)*(273.15+C805)^4*(B805/O805)</f>
        <v>#DIV/0!</v>
      </c>
      <c r="Q805" s="1" t="e">
        <f>(1-0.23)*B805+P805</f>
        <v>#DIV/0!</v>
      </c>
      <c r="R805" s="1" t="e">
        <f>208/E805</f>
        <v>#DIV/0!</v>
      </c>
      <c r="S805" s="1" t="e">
        <f>(I805*Q805+L805*1004*H805/R805)/(I805+N805*(1+70/R805))</f>
        <v>#DIV/0!</v>
      </c>
      <c r="T805" s="1" t="e">
        <f>S805/(M805)*100000</f>
        <v>#DIV/0!</v>
      </c>
      <c r="U805" s="1">
        <v>803</v>
      </c>
      <c r="V805" s="1" t="e">
        <f>S805/Q805</f>
        <v>#DIV/0!</v>
      </c>
    </row>
    <row r="806" spans="1:22" x14ac:dyDescent="0.25">
      <c r="A806" s="2"/>
      <c r="F806" s="1">
        <f>6.11*EXP((17.27*C806)/(C806+237.3))</f>
        <v>6.11</v>
      </c>
      <c r="G806" s="1">
        <f>F806*D806*0.01</f>
        <v>0</v>
      </c>
      <c r="H806" s="1">
        <f>F806-G806</f>
        <v>6.11</v>
      </c>
      <c r="I806" s="1">
        <f>(4098*F806)/(237.3+C806)^2</f>
        <v>0.44464937670580801</v>
      </c>
      <c r="J806" s="1">
        <f>1013*((293-0.0065*1032)/293)^5.26</f>
        <v>896.81367090649962</v>
      </c>
      <c r="K806" s="1">
        <f>G806/(4.61*(273.15+C806))</f>
        <v>0</v>
      </c>
      <c r="L806" s="1">
        <f>(J806-G806)/(2.87*(273.15+C806))+K806</f>
        <v>1.1439818084491102</v>
      </c>
      <c r="M806" s="1">
        <f>(2.501-0.002361*C806)*10^6</f>
        <v>2501000</v>
      </c>
      <c r="N806" s="1">
        <f>1630*J806/M806</f>
        <v>0.58448871794386026</v>
      </c>
      <c r="O806" s="1">
        <f>MAX(B806:B816)</f>
        <v>0</v>
      </c>
      <c r="P806" s="1" t="e">
        <f>5.67*10^-8*(0.34-0.14*G806^0.5)*(273.15+C806)^4*(B806/O806)</f>
        <v>#DIV/0!</v>
      </c>
      <c r="Q806" s="1" t="e">
        <f>(1-0.23)*B806+P806</f>
        <v>#DIV/0!</v>
      </c>
      <c r="R806" s="1" t="e">
        <f>208/E806</f>
        <v>#DIV/0!</v>
      </c>
      <c r="S806" s="1" t="e">
        <f>(I806*Q806+L806*1004*H806/R806)/(I806+N806*(1+70/R806))</f>
        <v>#DIV/0!</v>
      </c>
      <c r="T806" s="1" t="e">
        <f>S806/(M806)*100000</f>
        <v>#DIV/0!</v>
      </c>
      <c r="U806" s="1">
        <v>804</v>
      </c>
      <c r="V806" s="1" t="e">
        <f>S806/Q806</f>
        <v>#DIV/0!</v>
      </c>
    </row>
    <row r="807" spans="1:22" x14ac:dyDescent="0.25">
      <c r="A807" s="2"/>
      <c r="F807" s="1">
        <f>6.11*EXP((17.27*C807)/(C807+237.3))</f>
        <v>6.11</v>
      </c>
      <c r="G807" s="1">
        <f>F807*D807*0.01</f>
        <v>0</v>
      </c>
      <c r="H807" s="1">
        <f>F807-G807</f>
        <v>6.11</v>
      </c>
      <c r="I807" s="1">
        <f>(4098*F807)/(237.3+C807)^2</f>
        <v>0.44464937670580801</v>
      </c>
      <c r="J807" s="1">
        <f>1013*((293-0.0065*1032)/293)^5.26</f>
        <v>896.81367090649962</v>
      </c>
      <c r="K807" s="1">
        <f>G807/(4.61*(273.15+C807))</f>
        <v>0</v>
      </c>
      <c r="L807" s="1">
        <f>(J807-G807)/(2.87*(273.15+C807))+K807</f>
        <v>1.1439818084491102</v>
      </c>
      <c r="M807" s="1">
        <f>(2.501-0.002361*C807)*10^6</f>
        <v>2501000</v>
      </c>
      <c r="N807" s="1">
        <f>1630*J807/M807</f>
        <v>0.58448871794386026</v>
      </c>
      <c r="O807" s="1">
        <f>MAX(B807:B817)</f>
        <v>0</v>
      </c>
      <c r="P807" s="1" t="e">
        <f>5.67*10^-8*(0.34-0.14*G807^0.5)*(273.15+C807)^4*(B807/O807)</f>
        <v>#DIV/0!</v>
      </c>
      <c r="Q807" s="1" t="e">
        <f>(1-0.23)*B807+P807</f>
        <v>#DIV/0!</v>
      </c>
      <c r="R807" s="1" t="e">
        <f>208/E807</f>
        <v>#DIV/0!</v>
      </c>
      <c r="S807" s="1" t="e">
        <f>(I807*Q807+L807*1004*H807/R807)/(I807+N807*(1+70/R807))</f>
        <v>#DIV/0!</v>
      </c>
      <c r="T807" s="1" t="e">
        <f>S807/(M807)*100000</f>
        <v>#DIV/0!</v>
      </c>
      <c r="U807" s="1">
        <v>805</v>
      </c>
      <c r="V807" s="1" t="e">
        <f>S807/Q807</f>
        <v>#DIV/0!</v>
      </c>
    </row>
    <row r="808" spans="1:22" x14ac:dyDescent="0.25">
      <c r="A808" s="2"/>
      <c r="F808" s="1">
        <f>6.11*EXP((17.27*C808)/(C808+237.3))</f>
        <v>6.11</v>
      </c>
      <c r="G808" s="1">
        <f>F808*D808*0.01</f>
        <v>0</v>
      </c>
      <c r="H808" s="1">
        <f>F808-G808</f>
        <v>6.11</v>
      </c>
      <c r="I808" s="1">
        <f>(4098*F808)/(237.3+C808)^2</f>
        <v>0.44464937670580801</v>
      </c>
      <c r="J808" s="1">
        <f>1013*((293-0.0065*1032)/293)^5.26</f>
        <v>896.81367090649962</v>
      </c>
      <c r="K808" s="1">
        <f>G808/(4.61*(273.15+C808))</f>
        <v>0</v>
      </c>
      <c r="L808" s="1">
        <f>(J808-G808)/(2.87*(273.15+C808))+K808</f>
        <v>1.1439818084491102</v>
      </c>
      <c r="M808" s="1">
        <f>(2.501-0.002361*C808)*10^6</f>
        <v>2501000</v>
      </c>
      <c r="N808" s="1">
        <f>1630*J808/M808</f>
        <v>0.58448871794386026</v>
      </c>
      <c r="O808" s="1">
        <f>MAX(B808:B818)</f>
        <v>0</v>
      </c>
      <c r="P808" s="1" t="e">
        <f>5.67*10^-8*(0.34-0.14*G808^0.5)*(273.15+C808)^4*(B808/O808)</f>
        <v>#DIV/0!</v>
      </c>
      <c r="Q808" s="1" t="e">
        <f>(1-0.23)*B808+P808</f>
        <v>#DIV/0!</v>
      </c>
      <c r="R808" s="1" t="e">
        <f>208/E808</f>
        <v>#DIV/0!</v>
      </c>
      <c r="S808" s="1" t="e">
        <f>(I808*Q808+L808*1004*H808/R808)/(I808+N808*(1+70/R808))</f>
        <v>#DIV/0!</v>
      </c>
      <c r="T808" s="1" t="e">
        <f>S808/(M808)*100000</f>
        <v>#DIV/0!</v>
      </c>
      <c r="U808" s="1">
        <v>806</v>
      </c>
      <c r="V808" s="1" t="e">
        <f>S808/Q808</f>
        <v>#DIV/0!</v>
      </c>
    </row>
    <row r="809" spans="1:22" x14ac:dyDescent="0.25">
      <c r="A809" s="2"/>
      <c r="F809" s="1">
        <f>6.11*EXP((17.27*C809)/(C809+237.3))</f>
        <v>6.11</v>
      </c>
      <c r="G809" s="1">
        <f>F809*D809*0.01</f>
        <v>0</v>
      </c>
      <c r="H809" s="1">
        <f>F809-G809</f>
        <v>6.11</v>
      </c>
      <c r="I809" s="1">
        <f>(4098*F809)/(237.3+C809)^2</f>
        <v>0.44464937670580801</v>
      </c>
      <c r="J809" s="1">
        <f>1013*((293-0.0065*1032)/293)^5.26</f>
        <v>896.81367090649962</v>
      </c>
      <c r="K809" s="1">
        <f>G809/(4.61*(273.15+C809))</f>
        <v>0</v>
      </c>
      <c r="L809" s="1">
        <f>(J809-G809)/(2.87*(273.15+C809))+K809</f>
        <v>1.1439818084491102</v>
      </c>
      <c r="M809" s="1">
        <f>(2.501-0.002361*C809)*10^6</f>
        <v>2501000</v>
      </c>
      <c r="N809" s="1">
        <f>1630*J809/M809</f>
        <v>0.58448871794386026</v>
      </c>
      <c r="O809" s="1">
        <f>MAX(B809:B819)</f>
        <v>0</v>
      </c>
      <c r="P809" s="1" t="e">
        <f>5.67*10^-8*(0.34-0.14*G809^0.5)*(273.15+C809)^4*(B809/O809)</f>
        <v>#DIV/0!</v>
      </c>
      <c r="Q809" s="1" t="e">
        <f>(1-0.23)*B809+P809</f>
        <v>#DIV/0!</v>
      </c>
      <c r="R809" s="1" t="e">
        <f>208/E809</f>
        <v>#DIV/0!</v>
      </c>
      <c r="S809" s="1" t="e">
        <f>(I809*Q809+L809*1004*H809/R809)/(I809+N809*(1+70/R809))</f>
        <v>#DIV/0!</v>
      </c>
      <c r="T809" s="1" t="e">
        <f>S809/(M809)*100000</f>
        <v>#DIV/0!</v>
      </c>
      <c r="U809" s="1">
        <v>807</v>
      </c>
      <c r="V809" s="1" t="e">
        <f>S809/Q809</f>
        <v>#DIV/0!</v>
      </c>
    </row>
    <row r="810" spans="1:22" x14ac:dyDescent="0.25">
      <c r="A810" s="2"/>
      <c r="F810" s="1">
        <f>6.11*EXP((17.27*C810)/(C810+237.3))</f>
        <v>6.11</v>
      </c>
      <c r="G810" s="1">
        <f>F810*D810*0.01</f>
        <v>0</v>
      </c>
      <c r="H810" s="1">
        <f>F810-G810</f>
        <v>6.11</v>
      </c>
      <c r="I810" s="1">
        <f>(4098*F810)/(237.3+C810)^2</f>
        <v>0.44464937670580801</v>
      </c>
      <c r="J810" s="1">
        <f>1013*((293-0.0065*1032)/293)^5.26</f>
        <v>896.81367090649962</v>
      </c>
      <c r="K810" s="1">
        <f>G810/(4.61*(273.15+C810))</f>
        <v>0</v>
      </c>
      <c r="L810" s="1">
        <f>(J810-G810)/(2.87*(273.15+C810))+K810</f>
        <v>1.1439818084491102</v>
      </c>
      <c r="M810" s="1">
        <f>(2.501-0.002361*C810)*10^6</f>
        <v>2501000</v>
      </c>
      <c r="N810" s="1">
        <f>1630*J810/M810</f>
        <v>0.58448871794386026</v>
      </c>
      <c r="O810" s="1">
        <f>MAX(B810:B820)</f>
        <v>0</v>
      </c>
      <c r="P810" s="1" t="e">
        <f>5.67*10^-8*(0.34-0.14*G810^0.5)*(273.15+C810)^4*(B810/O810)</f>
        <v>#DIV/0!</v>
      </c>
      <c r="Q810" s="1" t="e">
        <f>(1-0.23)*B810+P810</f>
        <v>#DIV/0!</v>
      </c>
      <c r="R810" s="1" t="e">
        <f>208/E810</f>
        <v>#DIV/0!</v>
      </c>
      <c r="S810" s="1" t="e">
        <f>(I810*Q810+L810*1004*H810/R810)/(I810+N810*(1+70/R810))</f>
        <v>#DIV/0!</v>
      </c>
      <c r="T810" s="1" t="e">
        <f>S810/(M810)*100000</f>
        <v>#DIV/0!</v>
      </c>
      <c r="U810" s="1">
        <v>808</v>
      </c>
      <c r="V810" s="1" t="e">
        <f>S810/Q810</f>
        <v>#DIV/0!</v>
      </c>
    </row>
    <row r="811" spans="1:22" x14ac:dyDescent="0.25">
      <c r="A811" s="2"/>
      <c r="F811" s="1">
        <f>6.11*EXP((17.27*C811)/(C811+237.3))</f>
        <v>6.11</v>
      </c>
      <c r="G811" s="1">
        <f>F811*D811*0.01</f>
        <v>0</v>
      </c>
      <c r="H811" s="1">
        <f>F811-G811</f>
        <v>6.11</v>
      </c>
      <c r="I811" s="1">
        <f>(4098*F811)/(237.3+C811)^2</f>
        <v>0.44464937670580801</v>
      </c>
      <c r="J811" s="1">
        <f>1013*((293-0.0065*1032)/293)^5.26</f>
        <v>896.81367090649962</v>
      </c>
      <c r="K811" s="1">
        <f>G811/(4.61*(273.15+C811))</f>
        <v>0</v>
      </c>
      <c r="L811" s="1">
        <f>(J811-G811)/(2.87*(273.15+C811))+K811</f>
        <v>1.1439818084491102</v>
      </c>
      <c r="M811" s="1">
        <f>(2.501-0.002361*C811)*10^6</f>
        <v>2501000</v>
      </c>
      <c r="N811" s="1">
        <f>1630*J811/M811</f>
        <v>0.58448871794386026</v>
      </c>
      <c r="O811" s="1">
        <f>MAX(B811:B821)</f>
        <v>0</v>
      </c>
      <c r="P811" s="1" t="e">
        <f>5.67*10^-8*(0.34-0.14*G811^0.5)*(273.15+C811)^4*(B811/O811)</f>
        <v>#DIV/0!</v>
      </c>
      <c r="Q811" s="1" t="e">
        <f>(1-0.23)*B811+P811</f>
        <v>#DIV/0!</v>
      </c>
      <c r="R811" s="1" t="e">
        <f>208/E811</f>
        <v>#DIV/0!</v>
      </c>
      <c r="S811" s="1" t="e">
        <f>(I811*Q811+L811*1004*H811/R811)/(I811+N811*(1+70/R811))</f>
        <v>#DIV/0!</v>
      </c>
      <c r="T811" s="1" t="e">
        <f>S811/(M811)*100000</f>
        <v>#DIV/0!</v>
      </c>
      <c r="U811" s="1">
        <v>809</v>
      </c>
      <c r="V811" s="1" t="e">
        <f>S811/Q811</f>
        <v>#DIV/0!</v>
      </c>
    </row>
    <row r="812" spans="1:22" x14ac:dyDescent="0.25">
      <c r="A812" s="2"/>
      <c r="F812" s="1">
        <f>6.11*EXP((17.27*C812)/(C812+237.3))</f>
        <v>6.11</v>
      </c>
      <c r="G812" s="1">
        <f>F812*D812*0.01</f>
        <v>0</v>
      </c>
      <c r="H812" s="1">
        <f>F812-G812</f>
        <v>6.11</v>
      </c>
      <c r="I812" s="1">
        <f>(4098*F812)/(237.3+C812)^2</f>
        <v>0.44464937670580801</v>
      </c>
      <c r="J812" s="1">
        <f>1013*((293-0.0065*1032)/293)^5.26</f>
        <v>896.81367090649962</v>
      </c>
      <c r="K812" s="1">
        <f>G812/(4.61*(273.15+C812))</f>
        <v>0</v>
      </c>
      <c r="L812" s="1">
        <f>(J812-G812)/(2.87*(273.15+C812))+K812</f>
        <v>1.1439818084491102</v>
      </c>
      <c r="M812" s="1">
        <f>(2.501-0.002361*C812)*10^6</f>
        <v>2501000</v>
      </c>
      <c r="N812" s="1">
        <f>1630*J812/M812</f>
        <v>0.58448871794386026</v>
      </c>
      <c r="O812" s="1">
        <f>MAX(B812:B822)</f>
        <v>0</v>
      </c>
      <c r="P812" s="1" t="e">
        <f>5.67*10^-8*(0.34-0.14*G812^0.5)*(273.15+C812)^4*(B812/O812)</f>
        <v>#DIV/0!</v>
      </c>
      <c r="Q812" s="1" t="e">
        <f>(1-0.23)*B812+P812</f>
        <v>#DIV/0!</v>
      </c>
      <c r="R812" s="1" t="e">
        <f>208/E812</f>
        <v>#DIV/0!</v>
      </c>
      <c r="S812" s="1" t="e">
        <f>(I812*Q812+L812*1004*H812/R812)/(I812+N812*(1+70/R812))</f>
        <v>#DIV/0!</v>
      </c>
      <c r="T812" s="1" t="e">
        <f>S812/(M812)*100000</f>
        <v>#DIV/0!</v>
      </c>
      <c r="U812" s="1">
        <v>810</v>
      </c>
      <c r="V812" s="1" t="e">
        <f>S812/Q812</f>
        <v>#DIV/0!</v>
      </c>
    </row>
    <row r="813" spans="1:22" x14ac:dyDescent="0.25">
      <c r="A813" s="2"/>
      <c r="F813" s="1">
        <f>6.11*EXP((17.27*C813)/(C813+237.3))</f>
        <v>6.11</v>
      </c>
      <c r="G813" s="1">
        <f>F813*D813*0.01</f>
        <v>0</v>
      </c>
      <c r="H813" s="1">
        <f>F813-G813</f>
        <v>6.11</v>
      </c>
      <c r="I813" s="1">
        <f>(4098*F813)/(237.3+C813)^2</f>
        <v>0.44464937670580801</v>
      </c>
      <c r="J813" s="1">
        <f>1013*((293-0.0065*1032)/293)^5.26</f>
        <v>896.81367090649962</v>
      </c>
      <c r="K813" s="1">
        <f>G813/(4.61*(273.15+C813))</f>
        <v>0</v>
      </c>
      <c r="L813" s="1">
        <f>(J813-G813)/(2.87*(273.15+C813))+K813</f>
        <v>1.1439818084491102</v>
      </c>
      <c r="M813" s="1">
        <f>(2.501-0.002361*C813)*10^6</f>
        <v>2501000</v>
      </c>
      <c r="N813" s="1">
        <f>1630*J813/M813</f>
        <v>0.58448871794386026</v>
      </c>
      <c r="O813" s="1">
        <f>MAX(B813:B823)</f>
        <v>0</v>
      </c>
      <c r="P813" s="1" t="e">
        <f>5.67*10^-8*(0.34-0.14*G813^0.5)*(273.15+C813)^4*(B813/O813)</f>
        <v>#DIV/0!</v>
      </c>
      <c r="Q813" s="1" t="e">
        <f>(1-0.23)*B813+P813</f>
        <v>#DIV/0!</v>
      </c>
      <c r="R813" s="1" t="e">
        <f>208/E813</f>
        <v>#DIV/0!</v>
      </c>
      <c r="S813" s="1" t="e">
        <f>(I813*Q813+L813*1004*H813/R813)/(I813+N813*(1+70/R813))</f>
        <v>#DIV/0!</v>
      </c>
      <c r="T813" s="1" t="e">
        <f>S813/(M813)*100000</f>
        <v>#DIV/0!</v>
      </c>
      <c r="U813" s="1">
        <v>811</v>
      </c>
      <c r="V813" s="1" t="e">
        <f>S813/Q813</f>
        <v>#DIV/0!</v>
      </c>
    </row>
    <row r="814" spans="1:22" x14ac:dyDescent="0.25">
      <c r="A814" s="2"/>
      <c r="F814" s="1">
        <f>6.11*EXP((17.27*C814)/(C814+237.3))</f>
        <v>6.11</v>
      </c>
      <c r="G814" s="1">
        <f>F814*D814*0.01</f>
        <v>0</v>
      </c>
      <c r="H814" s="1">
        <f>F814-G814</f>
        <v>6.11</v>
      </c>
      <c r="I814" s="1">
        <f>(4098*F814)/(237.3+C814)^2</f>
        <v>0.44464937670580801</v>
      </c>
      <c r="J814" s="1">
        <f>1013*((293-0.0065*1032)/293)^5.26</f>
        <v>896.81367090649962</v>
      </c>
      <c r="K814" s="1">
        <f>G814/(4.61*(273.15+C814))</f>
        <v>0</v>
      </c>
      <c r="L814" s="1">
        <f>(J814-G814)/(2.87*(273.15+C814))+K814</f>
        <v>1.1439818084491102</v>
      </c>
      <c r="M814" s="1">
        <f>(2.501-0.002361*C814)*10^6</f>
        <v>2501000</v>
      </c>
      <c r="N814" s="1">
        <f>1630*J814/M814</f>
        <v>0.58448871794386026</v>
      </c>
      <c r="O814" s="1">
        <f>MAX(B814:B824)</f>
        <v>0</v>
      </c>
      <c r="P814" s="1" t="e">
        <f>5.67*10^-8*(0.34-0.14*G814^0.5)*(273.15+C814)^4*(B814/O814)</f>
        <v>#DIV/0!</v>
      </c>
      <c r="Q814" s="1" t="e">
        <f>(1-0.23)*B814+P814</f>
        <v>#DIV/0!</v>
      </c>
      <c r="R814" s="1" t="e">
        <f>208/E814</f>
        <v>#DIV/0!</v>
      </c>
      <c r="S814" s="1" t="e">
        <f>(I814*Q814+L814*1004*H814/R814)/(I814+N814*(1+70/R814))</f>
        <v>#DIV/0!</v>
      </c>
      <c r="T814" s="1" t="e">
        <f>S814/(M814)*100000</f>
        <v>#DIV/0!</v>
      </c>
      <c r="U814" s="1">
        <v>812</v>
      </c>
      <c r="V814" s="1" t="e">
        <f>S814/Q814</f>
        <v>#DIV/0!</v>
      </c>
    </row>
    <row r="815" spans="1:22" x14ac:dyDescent="0.25">
      <c r="A815" s="2"/>
      <c r="F815" s="1">
        <f>6.11*EXP((17.27*C815)/(C815+237.3))</f>
        <v>6.11</v>
      </c>
      <c r="G815" s="1">
        <f>F815*D815*0.01</f>
        <v>0</v>
      </c>
      <c r="H815" s="1">
        <f>F815-G815</f>
        <v>6.11</v>
      </c>
      <c r="I815" s="1">
        <f>(4098*F815)/(237.3+C815)^2</f>
        <v>0.44464937670580801</v>
      </c>
      <c r="J815" s="1">
        <f>1013*((293-0.0065*1032)/293)^5.26</f>
        <v>896.81367090649962</v>
      </c>
      <c r="K815" s="1">
        <f>G815/(4.61*(273.15+C815))</f>
        <v>0</v>
      </c>
      <c r="L815" s="1">
        <f>(J815-G815)/(2.87*(273.15+C815))+K815</f>
        <v>1.1439818084491102</v>
      </c>
      <c r="M815" s="1">
        <f>(2.501-0.002361*C815)*10^6</f>
        <v>2501000</v>
      </c>
      <c r="N815" s="1">
        <f>1630*J815/M815</f>
        <v>0.58448871794386026</v>
      </c>
      <c r="O815" s="1">
        <f>MAX(B815:B825)</f>
        <v>0</v>
      </c>
      <c r="P815" s="1" t="e">
        <f>5.67*10^-8*(0.34-0.14*G815^0.5)*(273.15+C815)^4*(B815/O815)</f>
        <v>#DIV/0!</v>
      </c>
      <c r="Q815" s="1" t="e">
        <f>(1-0.23)*B815+P815</f>
        <v>#DIV/0!</v>
      </c>
      <c r="R815" s="1" t="e">
        <f>208/E815</f>
        <v>#DIV/0!</v>
      </c>
      <c r="S815" s="1" t="e">
        <f>(I815*Q815+L815*1004*H815/R815)/(I815+N815*(1+70/R815))</f>
        <v>#DIV/0!</v>
      </c>
      <c r="T815" s="1" t="e">
        <f>S815/(M815)*100000</f>
        <v>#DIV/0!</v>
      </c>
      <c r="U815" s="1">
        <v>813</v>
      </c>
      <c r="V815" s="1" t="e">
        <f>S815/Q815</f>
        <v>#DIV/0!</v>
      </c>
    </row>
    <row r="816" spans="1:22" x14ac:dyDescent="0.25">
      <c r="A816" s="2"/>
      <c r="F816" s="1">
        <f>6.11*EXP((17.27*C816)/(C816+237.3))</f>
        <v>6.11</v>
      </c>
      <c r="G816" s="1">
        <f>F816*D816*0.01</f>
        <v>0</v>
      </c>
      <c r="H816" s="1">
        <f>F816-G816</f>
        <v>6.11</v>
      </c>
      <c r="I816" s="1">
        <f>(4098*F816)/(237.3+C816)^2</f>
        <v>0.44464937670580801</v>
      </c>
      <c r="J816" s="1">
        <f>1013*((293-0.0065*1032)/293)^5.26</f>
        <v>896.81367090649962</v>
      </c>
      <c r="K816" s="1">
        <f>G816/(4.61*(273.15+C816))</f>
        <v>0</v>
      </c>
      <c r="L816" s="1">
        <f>(J816-G816)/(2.87*(273.15+C816))+K816</f>
        <v>1.1439818084491102</v>
      </c>
      <c r="M816" s="1">
        <f>(2.501-0.002361*C816)*10^6</f>
        <v>2501000</v>
      </c>
      <c r="N816" s="1">
        <f>1630*J816/M816</f>
        <v>0.58448871794386026</v>
      </c>
      <c r="O816" s="1">
        <f>MAX(B816:B826)</f>
        <v>0</v>
      </c>
      <c r="P816" s="1" t="e">
        <f>5.67*10^-8*(0.34-0.14*G816^0.5)*(273.15+C816)^4*(B816/O816)</f>
        <v>#DIV/0!</v>
      </c>
      <c r="Q816" s="1" t="e">
        <f>(1-0.23)*B816+P816</f>
        <v>#DIV/0!</v>
      </c>
      <c r="R816" s="1" t="e">
        <f>208/E816</f>
        <v>#DIV/0!</v>
      </c>
      <c r="S816" s="1" t="e">
        <f>(I816*Q816+L816*1004*H816/R816)/(I816+N816*(1+70/R816))</f>
        <v>#DIV/0!</v>
      </c>
      <c r="T816" s="1" t="e">
        <f>S816/(M816)*100000</f>
        <v>#DIV/0!</v>
      </c>
      <c r="U816" s="1">
        <v>814</v>
      </c>
      <c r="V816" s="1" t="e">
        <f>S816/Q816</f>
        <v>#DIV/0!</v>
      </c>
    </row>
    <row r="817" spans="1:22" x14ac:dyDescent="0.25">
      <c r="A817" s="2"/>
      <c r="F817" s="1">
        <f>6.11*EXP((17.27*C817)/(C817+237.3))</f>
        <v>6.11</v>
      </c>
      <c r="G817" s="1">
        <f>F817*D817*0.01</f>
        <v>0</v>
      </c>
      <c r="H817" s="1">
        <f>F817-G817</f>
        <v>6.11</v>
      </c>
      <c r="I817" s="1">
        <f>(4098*F817)/(237.3+C817)^2</f>
        <v>0.44464937670580801</v>
      </c>
      <c r="J817" s="1">
        <f>1013*((293-0.0065*1032)/293)^5.26</f>
        <v>896.81367090649962</v>
      </c>
      <c r="K817" s="1">
        <f>G817/(4.61*(273.15+C817))</f>
        <v>0</v>
      </c>
      <c r="L817" s="1">
        <f>(J817-G817)/(2.87*(273.15+C817))+K817</f>
        <v>1.1439818084491102</v>
      </c>
      <c r="M817" s="1">
        <f>(2.501-0.002361*C817)*10^6</f>
        <v>2501000</v>
      </c>
      <c r="N817" s="1">
        <f>1630*J817/M817</f>
        <v>0.58448871794386026</v>
      </c>
      <c r="O817" s="1">
        <f>MAX(B817:B827)</f>
        <v>0</v>
      </c>
      <c r="P817" s="1" t="e">
        <f>5.67*10^-8*(0.34-0.14*G817^0.5)*(273.15+C817)^4*(B817/O817)</f>
        <v>#DIV/0!</v>
      </c>
      <c r="Q817" s="1" t="e">
        <f>(1-0.23)*B817+P817</f>
        <v>#DIV/0!</v>
      </c>
      <c r="R817" s="1" t="e">
        <f>208/E817</f>
        <v>#DIV/0!</v>
      </c>
      <c r="S817" s="1" t="e">
        <f>(I817*Q817+L817*1004*H817/R817)/(I817+N817*(1+70/R817))</f>
        <v>#DIV/0!</v>
      </c>
      <c r="T817" s="1" t="e">
        <f>S817/(M817)*100000</f>
        <v>#DIV/0!</v>
      </c>
      <c r="U817" s="1">
        <v>815</v>
      </c>
      <c r="V817" s="1" t="e">
        <f>S817/Q817</f>
        <v>#DIV/0!</v>
      </c>
    </row>
    <row r="818" spans="1:22" x14ac:dyDescent="0.25">
      <c r="A818" s="2"/>
      <c r="F818" s="1">
        <f>6.11*EXP((17.27*C818)/(C818+237.3))</f>
        <v>6.11</v>
      </c>
      <c r="G818" s="1">
        <f>F818*D818*0.01</f>
        <v>0</v>
      </c>
      <c r="H818" s="1">
        <f>F818-G818</f>
        <v>6.11</v>
      </c>
      <c r="I818" s="1">
        <f>(4098*F818)/(237.3+C818)^2</f>
        <v>0.44464937670580801</v>
      </c>
      <c r="J818" s="1">
        <f>1013*((293-0.0065*1032)/293)^5.26</f>
        <v>896.81367090649962</v>
      </c>
      <c r="K818" s="1">
        <f>G818/(4.61*(273.15+C818))</f>
        <v>0</v>
      </c>
      <c r="L818" s="1">
        <f>(J818-G818)/(2.87*(273.15+C818))+K818</f>
        <v>1.1439818084491102</v>
      </c>
      <c r="M818" s="1">
        <f>(2.501-0.002361*C818)*10^6</f>
        <v>2501000</v>
      </c>
      <c r="N818" s="1">
        <f>1630*J818/M818</f>
        <v>0.58448871794386026</v>
      </c>
      <c r="O818" s="1">
        <f>MAX(B818:B828)</f>
        <v>0</v>
      </c>
      <c r="P818" s="1" t="e">
        <f>5.67*10^-8*(0.34-0.14*G818^0.5)*(273.15+C818)^4*(B818/O818)</f>
        <v>#DIV/0!</v>
      </c>
      <c r="Q818" s="1" t="e">
        <f>(1-0.23)*B818+P818</f>
        <v>#DIV/0!</v>
      </c>
      <c r="R818" s="1" t="e">
        <f>208/E818</f>
        <v>#DIV/0!</v>
      </c>
      <c r="S818" s="1" t="e">
        <f>(I818*Q818+L818*1004*H818/R818)/(I818+N818*(1+70/R818))</f>
        <v>#DIV/0!</v>
      </c>
      <c r="T818" s="1" t="e">
        <f>S818/(M818)*100000</f>
        <v>#DIV/0!</v>
      </c>
      <c r="U818" s="1">
        <v>816</v>
      </c>
      <c r="V818" s="1" t="e">
        <f>S818/Q818</f>
        <v>#DIV/0!</v>
      </c>
    </row>
    <row r="819" spans="1:22" x14ac:dyDescent="0.25">
      <c r="A819" s="2"/>
      <c r="F819" s="1">
        <f>6.11*EXP((17.27*C819)/(C819+237.3))</f>
        <v>6.11</v>
      </c>
      <c r="G819" s="1">
        <f>F819*D819*0.01</f>
        <v>0</v>
      </c>
      <c r="H819" s="1">
        <f>F819-G819</f>
        <v>6.11</v>
      </c>
      <c r="I819" s="1">
        <f>(4098*F819)/(237.3+C819)^2</f>
        <v>0.44464937670580801</v>
      </c>
      <c r="J819" s="1">
        <f>1013*((293-0.0065*1032)/293)^5.26</f>
        <v>896.81367090649962</v>
      </c>
      <c r="K819" s="1">
        <f>G819/(4.61*(273.15+C819))</f>
        <v>0</v>
      </c>
      <c r="L819" s="1">
        <f>(J819-G819)/(2.87*(273.15+C819))+K819</f>
        <v>1.1439818084491102</v>
      </c>
      <c r="M819" s="1">
        <f>(2.501-0.002361*C819)*10^6</f>
        <v>2501000</v>
      </c>
      <c r="N819" s="1">
        <f>1630*J819/M819</f>
        <v>0.58448871794386026</v>
      </c>
      <c r="O819" s="1">
        <f>MAX(B819:B829)</f>
        <v>0</v>
      </c>
      <c r="P819" s="1" t="e">
        <f>5.67*10^-8*(0.34-0.14*G819^0.5)*(273.15+C819)^4*(B819/O819)</f>
        <v>#DIV/0!</v>
      </c>
      <c r="Q819" s="1" t="e">
        <f>(1-0.23)*B819+P819</f>
        <v>#DIV/0!</v>
      </c>
      <c r="R819" s="1" t="e">
        <f>208/E819</f>
        <v>#DIV/0!</v>
      </c>
      <c r="S819" s="1" t="e">
        <f>(I819*Q819+L819*1004*H819/R819)/(I819+N819*(1+70/R819))</f>
        <v>#DIV/0!</v>
      </c>
      <c r="T819" s="1" t="e">
        <f>S819/(M819)*100000</f>
        <v>#DIV/0!</v>
      </c>
      <c r="U819" s="1">
        <v>817</v>
      </c>
      <c r="V819" s="1" t="e">
        <f>S819/Q819</f>
        <v>#DIV/0!</v>
      </c>
    </row>
    <row r="820" spans="1:22" x14ac:dyDescent="0.25">
      <c r="A820" s="2"/>
      <c r="F820" s="1">
        <f>6.11*EXP((17.27*C820)/(C820+237.3))</f>
        <v>6.11</v>
      </c>
      <c r="G820" s="1">
        <f>F820*D820*0.01</f>
        <v>0</v>
      </c>
      <c r="H820" s="1">
        <f>F820-G820</f>
        <v>6.11</v>
      </c>
      <c r="I820" s="1">
        <f>(4098*F820)/(237.3+C820)^2</f>
        <v>0.44464937670580801</v>
      </c>
      <c r="J820" s="1">
        <f>1013*((293-0.0065*1032)/293)^5.26</f>
        <v>896.81367090649962</v>
      </c>
      <c r="K820" s="1">
        <f>G820/(4.61*(273.15+C820))</f>
        <v>0</v>
      </c>
      <c r="L820" s="1">
        <f>(J820-G820)/(2.87*(273.15+C820))+K820</f>
        <v>1.1439818084491102</v>
      </c>
      <c r="M820" s="1">
        <f>(2.501-0.002361*C820)*10^6</f>
        <v>2501000</v>
      </c>
      <c r="N820" s="1">
        <f>1630*J820/M820</f>
        <v>0.58448871794386026</v>
      </c>
      <c r="O820" s="1">
        <f>MAX(B820:B830)</f>
        <v>0</v>
      </c>
      <c r="P820" s="1" t="e">
        <f>5.67*10^-8*(0.34-0.14*G820^0.5)*(273.15+C820)^4*(B820/O820)</f>
        <v>#DIV/0!</v>
      </c>
      <c r="Q820" s="1" t="e">
        <f>(1-0.23)*B820+P820</f>
        <v>#DIV/0!</v>
      </c>
      <c r="R820" s="1" t="e">
        <f>208/E820</f>
        <v>#DIV/0!</v>
      </c>
      <c r="S820" s="1" t="e">
        <f>(I820*Q820+L820*1004*H820/R820)/(I820+N820*(1+70/R820))</f>
        <v>#DIV/0!</v>
      </c>
      <c r="T820" s="1" t="e">
        <f>S820/(M820)*100000</f>
        <v>#DIV/0!</v>
      </c>
      <c r="U820" s="1">
        <v>818</v>
      </c>
      <c r="V820" s="1" t="e">
        <f>S820/Q820</f>
        <v>#DIV/0!</v>
      </c>
    </row>
    <row r="821" spans="1:22" x14ac:dyDescent="0.25">
      <c r="A821" s="2"/>
      <c r="F821" s="1">
        <f>6.11*EXP((17.27*C821)/(C821+237.3))</f>
        <v>6.11</v>
      </c>
      <c r="G821" s="1">
        <f>F821*D821*0.01</f>
        <v>0</v>
      </c>
      <c r="H821" s="1">
        <f>F821-G821</f>
        <v>6.11</v>
      </c>
      <c r="I821" s="1">
        <f>(4098*F821)/(237.3+C821)^2</f>
        <v>0.44464937670580801</v>
      </c>
      <c r="J821" s="1">
        <f>1013*((293-0.0065*1032)/293)^5.26</f>
        <v>896.81367090649962</v>
      </c>
      <c r="K821" s="1">
        <f>G821/(4.61*(273.15+C821))</f>
        <v>0</v>
      </c>
      <c r="L821" s="1">
        <f>(J821-G821)/(2.87*(273.15+C821))+K821</f>
        <v>1.1439818084491102</v>
      </c>
      <c r="M821" s="1">
        <f>(2.501-0.002361*C821)*10^6</f>
        <v>2501000</v>
      </c>
      <c r="N821" s="1">
        <f>1630*J821/M821</f>
        <v>0.58448871794386026</v>
      </c>
      <c r="O821" s="1">
        <f>MAX(B821:B831)</f>
        <v>0</v>
      </c>
      <c r="P821" s="1" t="e">
        <f>5.67*10^-8*(0.34-0.14*G821^0.5)*(273.15+C821)^4*(B821/O821)</f>
        <v>#DIV/0!</v>
      </c>
      <c r="Q821" s="1" t="e">
        <f>(1-0.23)*B821+P821</f>
        <v>#DIV/0!</v>
      </c>
      <c r="R821" s="1" t="e">
        <f>208/E821</f>
        <v>#DIV/0!</v>
      </c>
      <c r="S821" s="1" t="e">
        <f>(I821*Q821+L821*1004*H821/R821)/(I821+N821*(1+70/R821))</f>
        <v>#DIV/0!</v>
      </c>
      <c r="T821" s="1" t="e">
        <f>S821/(M821)*100000</f>
        <v>#DIV/0!</v>
      </c>
      <c r="U821" s="1">
        <v>819</v>
      </c>
      <c r="V821" s="1" t="e">
        <f>S821/Q821</f>
        <v>#DIV/0!</v>
      </c>
    </row>
    <row r="822" spans="1:22" x14ac:dyDescent="0.25">
      <c r="A822" s="2"/>
      <c r="F822" s="1">
        <f>6.11*EXP((17.27*C822)/(C822+237.3))</f>
        <v>6.11</v>
      </c>
      <c r="G822" s="1">
        <f>F822*D822*0.01</f>
        <v>0</v>
      </c>
      <c r="H822" s="1">
        <f>F822-G822</f>
        <v>6.11</v>
      </c>
      <c r="I822" s="1">
        <f>(4098*F822)/(237.3+C822)^2</f>
        <v>0.44464937670580801</v>
      </c>
      <c r="J822" s="1">
        <f>1013*((293-0.0065*1032)/293)^5.26</f>
        <v>896.81367090649962</v>
      </c>
      <c r="K822" s="1">
        <f>G822/(4.61*(273.15+C822))</f>
        <v>0</v>
      </c>
      <c r="L822" s="1">
        <f>(J822-G822)/(2.87*(273.15+C822))+K822</f>
        <v>1.1439818084491102</v>
      </c>
      <c r="M822" s="1">
        <f>(2.501-0.002361*C822)*10^6</f>
        <v>2501000</v>
      </c>
      <c r="N822" s="1">
        <f>1630*J822/M822</f>
        <v>0.58448871794386026</v>
      </c>
      <c r="O822" s="1">
        <f>MAX(B822:B832)</f>
        <v>0</v>
      </c>
      <c r="P822" s="1" t="e">
        <f>5.67*10^-8*(0.34-0.14*G822^0.5)*(273.15+C822)^4*(B822/O822)</f>
        <v>#DIV/0!</v>
      </c>
      <c r="Q822" s="1" t="e">
        <f>(1-0.23)*B822+P822</f>
        <v>#DIV/0!</v>
      </c>
      <c r="R822" s="1" t="e">
        <f>208/E822</f>
        <v>#DIV/0!</v>
      </c>
      <c r="S822" s="1" t="e">
        <f>(I822*Q822+L822*1004*H822/R822)/(I822+N822*(1+70/R822))</f>
        <v>#DIV/0!</v>
      </c>
      <c r="T822" s="1" t="e">
        <f>S822/(M822)*100000</f>
        <v>#DIV/0!</v>
      </c>
      <c r="U822" s="1">
        <v>820</v>
      </c>
      <c r="V822" s="1" t="e">
        <f>S822/Q822</f>
        <v>#DIV/0!</v>
      </c>
    </row>
    <row r="823" spans="1:22" x14ac:dyDescent="0.25">
      <c r="A823" s="2"/>
      <c r="F823" s="1">
        <f>6.11*EXP((17.27*C823)/(C823+237.3))</f>
        <v>6.11</v>
      </c>
      <c r="G823" s="1">
        <f>F823*D823*0.01</f>
        <v>0</v>
      </c>
      <c r="H823" s="1">
        <f>F823-G823</f>
        <v>6.11</v>
      </c>
      <c r="I823" s="1">
        <f>(4098*F823)/(237.3+C823)^2</f>
        <v>0.44464937670580801</v>
      </c>
      <c r="J823" s="1">
        <f>1013*((293-0.0065*1032)/293)^5.26</f>
        <v>896.81367090649962</v>
      </c>
      <c r="K823" s="1">
        <f>G823/(4.61*(273.15+C823))</f>
        <v>0</v>
      </c>
      <c r="L823" s="1">
        <f>(J823-G823)/(2.87*(273.15+C823))+K823</f>
        <v>1.1439818084491102</v>
      </c>
      <c r="M823" s="1">
        <f>(2.501-0.002361*C823)*10^6</f>
        <v>2501000</v>
      </c>
      <c r="N823" s="1">
        <f>1630*J823/M823</f>
        <v>0.58448871794386026</v>
      </c>
      <c r="O823" s="1">
        <f>MAX(B823:B833)</f>
        <v>0</v>
      </c>
      <c r="P823" s="1" t="e">
        <f>5.67*10^-8*(0.34-0.14*G823^0.5)*(273.15+C823)^4*(B823/O823)</f>
        <v>#DIV/0!</v>
      </c>
      <c r="Q823" s="1" t="e">
        <f>(1-0.23)*B823+P823</f>
        <v>#DIV/0!</v>
      </c>
      <c r="R823" s="1" t="e">
        <f>208/E823</f>
        <v>#DIV/0!</v>
      </c>
      <c r="S823" s="1" t="e">
        <f>(I823*Q823+L823*1004*H823/R823)/(I823+N823*(1+70/R823))</f>
        <v>#DIV/0!</v>
      </c>
      <c r="T823" s="1" t="e">
        <f>S823/(M823)*100000</f>
        <v>#DIV/0!</v>
      </c>
      <c r="U823" s="1">
        <v>821</v>
      </c>
      <c r="V823" s="1" t="e">
        <f>S823/Q823</f>
        <v>#DIV/0!</v>
      </c>
    </row>
    <row r="824" spans="1:22" x14ac:dyDescent="0.25">
      <c r="A824" s="2"/>
      <c r="F824" s="1">
        <f>6.11*EXP((17.27*C824)/(C824+237.3))</f>
        <v>6.11</v>
      </c>
      <c r="G824" s="1">
        <f>F824*D824*0.01</f>
        <v>0</v>
      </c>
      <c r="H824" s="1">
        <f>F824-G824</f>
        <v>6.11</v>
      </c>
      <c r="I824" s="1">
        <f>(4098*F824)/(237.3+C824)^2</f>
        <v>0.44464937670580801</v>
      </c>
      <c r="J824" s="1">
        <f>1013*((293-0.0065*1032)/293)^5.26</f>
        <v>896.81367090649962</v>
      </c>
      <c r="K824" s="1">
        <f>G824/(4.61*(273.15+C824))</f>
        <v>0</v>
      </c>
      <c r="L824" s="1">
        <f>(J824-G824)/(2.87*(273.15+C824))+K824</f>
        <v>1.1439818084491102</v>
      </c>
      <c r="M824" s="1">
        <f>(2.501-0.002361*C824)*10^6</f>
        <v>2501000</v>
      </c>
      <c r="N824" s="1">
        <f>1630*J824/M824</f>
        <v>0.58448871794386026</v>
      </c>
      <c r="O824" s="1">
        <f>MAX(B824:B834)</f>
        <v>0</v>
      </c>
      <c r="P824" s="1" t="e">
        <f>5.67*10^-8*(0.34-0.14*G824^0.5)*(273.15+C824)^4*(B824/O824)</f>
        <v>#DIV/0!</v>
      </c>
      <c r="Q824" s="1" t="e">
        <f>(1-0.23)*B824+P824</f>
        <v>#DIV/0!</v>
      </c>
      <c r="R824" s="1" t="e">
        <f>208/E824</f>
        <v>#DIV/0!</v>
      </c>
      <c r="S824" s="1" t="e">
        <f>(I824*Q824+L824*1004*H824/R824)/(I824+N824*(1+70/R824))</f>
        <v>#DIV/0!</v>
      </c>
      <c r="T824" s="1" t="e">
        <f>S824/(M824)*100000</f>
        <v>#DIV/0!</v>
      </c>
      <c r="U824" s="1">
        <v>822</v>
      </c>
      <c r="V824" s="1" t="e">
        <f>S824/Q824</f>
        <v>#DIV/0!</v>
      </c>
    </row>
    <row r="825" spans="1:22" x14ac:dyDescent="0.25">
      <c r="A825" s="2"/>
      <c r="F825" s="1">
        <f>6.11*EXP((17.27*C825)/(C825+237.3))</f>
        <v>6.11</v>
      </c>
      <c r="G825" s="1">
        <f>F825*D825*0.01</f>
        <v>0</v>
      </c>
      <c r="H825" s="1">
        <f>F825-G825</f>
        <v>6.11</v>
      </c>
      <c r="I825" s="1">
        <f>(4098*F825)/(237.3+C825)^2</f>
        <v>0.44464937670580801</v>
      </c>
      <c r="J825" s="1">
        <f>1013*((293-0.0065*1032)/293)^5.26</f>
        <v>896.81367090649962</v>
      </c>
      <c r="K825" s="1">
        <f>G825/(4.61*(273.15+C825))</f>
        <v>0</v>
      </c>
      <c r="L825" s="1">
        <f>(J825-G825)/(2.87*(273.15+C825))+K825</f>
        <v>1.1439818084491102</v>
      </c>
      <c r="M825" s="1">
        <f>(2.501-0.002361*C825)*10^6</f>
        <v>2501000</v>
      </c>
      <c r="N825" s="1">
        <f>1630*J825/M825</f>
        <v>0.58448871794386026</v>
      </c>
      <c r="O825" s="1">
        <f>MAX(B825:B835)</f>
        <v>0</v>
      </c>
      <c r="P825" s="1" t="e">
        <f>5.67*10^-8*(0.34-0.14*G825^0.5)*(273.15+C825)^4*(B825/O825)</f>
        <v>#DIV/0!</v>
      </c>
      <c r="Q825" s="1" t="e">
        <f>(1-0.23)*B825+P825</f>
        <v>#DIV/0!</v>
      </c>
      <c r="R825" s="1" t="e">
        <f>208/E825</f>
        <v>#DIV/0!</v>
      </c>
      <c r="S825" s="1" t="e">
        <f>(I825*Q825+L825*1004*H825/R825)/(I825+N825*(1+70/R825))</f>
        <v>#DIV/0!</v>
      </c>
      <c r="T825" s="1" t="e">
        <f>S825/(M825)*100000</f>
        <v>#DIV/0!</v>
      </c>
      <c r="U825" s="1">
        <v>823</v>
      </c>
      <c r="V825" s="1" t="e">
        <f>S825/Q825</f>
        <v>#DIV/0!</v>
      </c>
    </row>
    <row r="826" spans="1:22" x14ac:dyDescent="0.25">
      <c r="A826" s="2"/>
      <c r="F826" s="1">
        <f>6.11*EXP((17.27*C826)/(C826+237.3))</f>
        <v>6.11</v>
      </c>
      <c r="G826" s="1">
        <f>F826*D826*0.01</f>
        <v>0</v>
      </c>
      <c r="H826" s="1">
        <f>F826-G826</f>
        <v>6.11</v>
      </c>
      <c r="I826" s="1">
        <f>(4098*F826)/(237.3+C826)^2</f>
        <v>0.44464937670580801</v>
      </c>
      <c r="J826" s="1">
        <f>1013*((293-0.0065*1032)/293)^5.26</f>
        <v>896.81367090649962</v>
      </c>
      <c r="K826" s="1">
        <f>G826/(4.61*(273.15+C826))</f>
        <v>0</v>
      </c>
      <c r="L826" s="1">
        <f>(J826-G826)/(2.87*(273.15+C826))+K826</f>
        <v>1.1439818084491102</v>
      </c>
      <c r="M826" s="1">
        <f>(2.501-0.002361*C826)*10^6</f>
        <v>2501000</v>
      </c>
      <c r="N826" s="1">
        <f>1630*J826/M826</f>
        <v>0.58448871794386026</v>
      </c>
      <c r="O826" s="1">
        <f>MAX(B826:B836)</f>
        <v>0</v>
      </c>
      <c r="P826" s="1" t="e">
        <f>5.67*10^-8*(0.34-0.14*G826^0.5)*(273.15+C826)^4*(B826/O826)</f>
        <v>#DIV/0!</v>
      </c>
      <c r="Q826" s="1" t="e">
        <f>(1-0.23)*B826+P826</f>
        <v>#DIV/0!</v>
      </c>
      <c r="R826" s="1" t="e">
        <f>208/E826</f>
        <v>#DIV/0!</v>
      </c>
      <c r="S826" s="1" t="e">
        <f>(I826*Q826+L826*1004*H826/R826)/(I826+N826*(1+70/R826))</f>
        <v>#DIV/0!</v>
      </c>
      <c r="T826" s="1" t="e">
        <f>S826/(M826)*100000</f>
        <v>#DIV/0!</v>
      </c>
      <c r="U826" s="1">
        <v>824</v>
      </c>
      <c r="V826" s="1" t="e">
        <f>S826/Q826</f>
        <v>#DIV/0!</v>
      </c>
    </row>
    <row r="827" spans="1:22" x14ac:dyDescent="0.25">
      <c r="A827" s="2"/>
      <c r="F827" s="1">
        <f>6.11*EXP((17.27*C827)/(C827+237.3))</f>
        <v>6.11</v>
      </c>
      <c r="G827" s="1">
        <f>F827*D827*0.01</f>
        <v>0</v>
      </c>
      <c r="H827" s="1">
        <f>F827-G827</f>
        <v>6.11</v>
      </c>
      <c r="I827" s="1">
        <f>(4098*F827)/(237.3+C827)^2</f>
        <v>0.44464937670580801</v>
      </c>
      <c r="J827" s="1">
        <f>1013*((293-0.0065*1032)/293)^5.26</f>
        <v>896.81367090649962</v>
      </c>
      <c r="K827" s="1">
        <f>G827/(4.61*(273.15+C827))</f>
        <v>0</v>
      </c>
      <c r="L827" s="1">
        <f>(J827-G827)/(2.87*(273.15+C827))+K827</f>
        <v>1.1439818084491102</v>
      </c>
      <c r="M827" s="1">
        <f>(2.501-0.002361*C827)*10^6</f>
        <v>2501000</v>
      </c>
      <c r="N827" s="1">
        <f>1630*J827/M827</f>
        <v>0.58448871794386026</v>
      </c>
      <c r="O827" s="1">
        <f>MAX(B827:B837)</f>
        <v>0</v>
      </c>
      <c r="P827" s="1" t="e">
        <f>5.67*10^-8*(0.34-0.14*G827^0.5)*(273.15+C827)^4*(B827/O827)</f>
        <v>#DIV/0!</v>
      </c>
      <c r="Q827" s="1" t="e">
        <f>(1-0.23)*B827+P827</f>
        <v>#DIV/0!</v>
      </c>
      <c r="R827" s="1" t="e">
        <f>208/E827</f>
        <v>#DIV/0!</v>
      </c>
      <c r="S827" s="1" t="e">
        <f>(I827*Q827+L827*1004*H827/R827)/(I827+N827*(1+70/R827))</f>
        <v>#DIV/0!</v>
      </c>
      <c r="T827" s="1" t="e">
        <f>S827/(M827)*100000</f>
        <v>#DIV/0!</v>
      </c>
      <c r="U827" s="1">
        <v>825</v>
      </c>
      <c r="V827" s="1" t="e">
        <f>S827/Q827</f>
        <v>#DIV/0!</v>
      </c>
    </row>
    <row r="828" spans="1:22" x14ac:dyDescent="0.25">
      <c r="A828" s="2"/>
      <c r="F828" s="1">
        <f>6.11*EXP((17.27*C828)/(C828+237.3))</f>
        <v>6.11</v>
      </c>
      <c r="G828" s="1">
        <f>F828*D828*0.01</f>
        <v>0</v>
      </c>
      <c r="H828" s="1">
        <f>F828-G828</f>
        <v>6.11</v>
      </c>
      <c r="I828" s="1">
        <f>(4098*F828)/(237.3+C828)^2</f>
        <v>0.44464937670580801</v>
      </c>
      <c r="J828" s="1">
        <f>1013*((293-0.0065*1032)/293)^5.26</f>
        <v>896.81367090649962</v>
      </c>
      <c r="K828" s="1">
        <f>G828/(4.61*(273.15+C828))</f>
        <v>0</v>
      </c>
      <c r="L828" s="1">
        <f>(J828-G828)/(2.87*(273.15+C828))+K828</f>
        <v>1.1439818084491102</v>
      </c>
      <c r="M828" s="1">
        <f>(2.501-0.002361*C828)*10^6</f>
        <v>2501000</v>
      </c>
      <c r="N828" s="1">
        <f>1630*J828/M828</f>
        <v>0.58448871794386026</v>
      </c>
      <c r="O828" s="1">
        <f>MAX(B828:B838)</f>
        <v>0</v>
      </c>
      <c r="P828" s="1" t="e">
        <f>5.67*10^-8*(0.34-0.14*G828^0.5)*(273.15+C828)^4*(B828/O828)</f>
        <v>#DIV/0!</v>
      </c>
      <c r="Q828" s="1" t="e">
        <f>(1-0.23)*B828+P828</f>
        <v>#DIV/0!</v>
      </c>
      <c r="R828" s="1" t="e">
        <f>208/E828</f>
        <v>#DIV/0!</v>
      </c>
      <c r="S828" s="1" t="e">
        <f>(I828*Q828+L828*1004*H828/R828)/(I828+N828*(1+70/R828))</f>
        <v>#DIV/0!</v>
      </c>
      <c r="T828" s="1" t="e">
        <f>S828/(M828)*100000</f>
        <v>#DIV/0!</v>
      </c>
      <c r="U828" s="1">
        <v>826</v>
      </c>
      <c r="V828" s="1" t="e">
        <f>S828/Q828</f>
        <v>#DIV/0!</v>
      </c>
    </row>
    <row r="829" spans="1:22" x14ac:dyDescent="0.25">
      <c r="A829" s="2"/>
      <c r="F829" s="1">
        <f>6.11*EXP((17.27*C829)/(C829+237.3))</f>
        <v>6.11</v>
      </c>
      <c r="G829" s="1">
        <f>F829*D829*0.01</f>
        <v>0</v>
      </c>
      <c r="H829" s="1">
        <f>F829-G829</f>
        <v>6.11</v>
      </c>
      <c r="I829" s="1">
        <f>(4098*F829)/(237.3+C829)^2</f>
        <v>0.44464937670580801</v>
      </c>
      <c r="J829" s="1">
        <f>1013*((293-0.0065*1032)/293)^5.26</f>
        <v>896.81367090649962</v>
      </c>
      <c r="K829" s="1">
        <f>G829/(4.61*(273.15+C829))</f>
        <v>0</v>
      </c>
      <c r="L829" s="1">
        <f>(J829-G829)/(2.87*(273.15+C829))+K829</f>
        <v>1.1439818084491102</v>
      </c>
      <c r="M829" s="1">
        <f>(2.501-0.002361*C829)*10^6</f>
        <v>2501000</v>
      </c>
      <c r="N829" s="1">
        <f>1630*J829/M829</f>
        <v>0.58448871794386026</v>
      </c>
      <c r="O829" s="1">
        <f>MAX(B829:B839)</f>
        <v>0</v>
      </c>
      <c r="P829" s="1" t="e">
        <f>5.67*10^-8*(0.34-0.14*G829^0.5)*(273.15+C829)^4*(B829/O829)</f>
        <v>#DIV/0!</v>
      </c>
      <c r="Q829" s="1" t="e">
        <f>(1-0.23)*B829+P829</f>
        <v>#DIV/0!</v>
      </c>
      <c r="R829" s="1" t="e">
        <f>208/E829</f>
        <v>#DIV/0!</v>
      </c>
      <c r="S829" s="1" t="e">
        <f>(I829*Q829+L829*1004*H829/R829)/(I829+N829*(1+70/R829))</f>
        <v>#DIV/0!</v>
      </c>
      <c r="T829" s="1" t="e">
        <f>S829/(M829)*100000</f>
        <v>#DIV/0!</v>
      </c>
      <c r="U829" s="1">
        <v>827</v>
      </c>
      <c r="V829" s="1" t="e">
        <f>S829/Q829</f>
        <v>#DIV/0!</v>
      </c>
    </row>
    <row r="830" spans="1:22" x14ac:dyDescent="0.25">
      <c r="A830" s="2"/>
      <c r="F830" s="1">
        <f>6.11*EXP((17.27*C830)/(C830+237.3))</f>
        <v>6.11</v>
      </c>
      <c r="G830" s="1">
        <f>F830*D830*0.01</f>
        <v>0</v>
      </c>
      <c r="H830" s="1">
        <f>F830-G830</f>
        <v>6.11</v>
      </c>
      <c r="I830" s="1">
        <f>(4098*F830)/(237.3+C830)^2</f>
        <v>0.44464937670580801</v>
      </c>
      <c r="J830" s="1">
        <f>1013*((293-0.0065*1032)/293)^5.26</f>
        <v>896.81367090649962</v>
      </c>
      <c r="K830" s="1">
        <f>G830/(4.61*(273.15+C830))</f>
        <v>0</v>
      </c>
      <c r="L830" s="1">
        <f>(J830-G830)/(2.87*(273.15+C830))+K830</f>
        <v>1.1439818084491102</v>
      </c>
      <c r="M830" s="1">
        <f>(2.501-0.002361*C830)*10^6</f>
        <v>2501000</v>
      </c>
      <c r="N830" s="1">
        <f>1630*J830/M830</f>
        <v>0.58448871794386026</v>
      </c>
      <c r="O830" s="1">
        <f>MAX(B830:B840)</f>
        <v>0</v>
      </c>
      <c r="P830" s="1" t="e">
        <f>5.67*10^-8*(0.34-0.14*G830^0.5)*(273.15+C830)^4*(B830/O830)</f>
        <v>#DIV/0!</v>
      </c>
      <c r="Q830" s="1" t="e">
        <f>(1-0.23)*B830+P830</f>
        <v>#DIV/0!</v>
      </c>
      <c r="R830" s="1" t="e">
        <f>208/E830</f>
        <v>#DIV/0!</v>
      </c>
      <c r="S830" s="1" t="e">
        <f>(I830*Q830+L830*1004*H830/R830)/(I830+N830*(1+70/R830))</f>
        <v>#DIV/0!</v>
      </c>
      <c r="T830" s="1" t="e">
        <f>S830/(M830)*100000</f>
        <v>#DIV/0!</v>
      </c>
      <c r="U830" s="1">
        <v>828</v>
      </c>
      <c r="V830" s="1" t="e">
        <f>S830/Q830</f>
        <v>#DIV/0!</v>
      </c>
    </row>
    <row r="831" spans="1:22" x14ac:dyDescent="0.25">
      <c r="A831" s="2"/>
      <c r="F831" s="1">
        <f>6.11*EXP((17.27*C831)/(C831+237.3))</f>
        <v>6.11</v>
      </c>
      <c r="G831" s="1">
        <f>F831*D831*0.01</f>
        <v>0</v>
      </c>
      <c r="H831" s="1">
        <f>F831-G831</f>
        <v>6.11</v>
      </c>
      <c r="I831" s="1">
        <f>(4098*F831)/(237.3+C831)^2</f>
        <v>0.44464937670580801</v>
      </c>
      <c r="J831" s="1">
        <f>1013*((293-0.0065*1032)/293)^5.26</f>
        <v>896.81367090649962</v>
      </c>
      <c r="K831" s="1">
        <f>G831/(4.61*(273.15+C831))</f>
        <v>0</v>
      </c>
      <c r="L831" s="1">
        <f>(J831-G831)/(2.87*(273.15+C831))+K831</f>
        <v>1.1439818084491102</v>
      </c>
      <c r="M831" s="1">
        <f>(2.501-0.002361*C831)*10^6</f>
        <v>2501000</v>
      </c>
      <c r="N831" s="1">
        <f>1630*J831/M831</f>
        <v>0.58448871794386026</v>
      </c>
      <c r="O831" s="1">
        <f>MAX(B831:B841)</f>
        <v>0</v>
      </c>
      <c r="P831" s="1" t="e">
        <f>5.67*10^-8*(0.34-0.14*G831^0.5)*(273.15+C831)^4*(B831/O831)</f>
        <v>#DIV/0!</v>
      </c>
      <c r="Q831" s="1" t="e">
        <f>(1-0.23)*B831+P831</f>
        <v>#DIV/0!</v>
      </c>
      <c r="R831" s="1" t="e">
        <f>208/E831</f>
        <v>#DIV/0!</v>
      </c>
      <c r="S831" s="1" t="e">
        <f>(I831*Q831+L831*1004*H831/R831)/(I831+N831*(1+70/R831))</f>
        <v>#DIV/0!</v>
      </c>
      <c r="T831" s="1" t="e">
        <f>S831/(M831)*100000</f>
        <v>#DIV/0!</v>
      </c>
      <c r="U831" s="1">
        <v>829</v>
      </c>
      <c r="V831" s="1" t="e">
        <f>S831/Q831</f>
        <v>#DIV/0!</v>
      </c>
    </row>
    <row r="832" spans="1:22" x14ac:dyDescent="0.25">
      <c r="A832" s="2"/>
      <c r="F832" s="1">
        <f>6.11*EXP((17.27*C832)/(C832+237.3))</f>
        <v>6.11</v>
      </c>
      <c r="G832" s="1">
        <f>F832*D832*0.01</f>
        <v>0</v>
      </c>
      <c r="H832" s="1">
        <f>F832-G832</f>
        <v>6.11</v>
      </c>
      <c r="I832" s="1">
        <f>(4098*F832)/(237.3+C832)^2</f>
        <v>0.44464937670580801</v>
      </c>
      <c r="J832" s="1">
        <f>1013*((293-0.0065*1032)/293)^5.26</f>
        <v>896.81367090649962</v>
      </c>
      <c r="K832" s="1">
        <f>G832/(4.61*(273.15+C832))</f>
        <v>0</v>
      </c>
      <c r="L832" s="1">
        <f>(J832-G832)/(2.87*(273.15+C832))+K832</f>
        <v>1.1439818084491102</v>
      </c>
      <c r="M832" s="1">
        <f>(2.501-0.002361*C832)*10^6</f>
        <v>2501000</v>
      </c>
      <c r="N832" s="1">
        <f>1630*J832/M832</f>
        <v>0.58448871794386026</v>
      </c>
      <c r="O832" s="1">
        <f>MAX(B832:B842)</f>
        <v>0</v>
      </c>
      <c r="P832" s="1" t="e">
        <f>5.67*10^-8*(0.34-0.14*G832^0.5)*(273.15+C832)^4*(B832/O832)</f>
        <v>#DIV/0!</v>
      </c>
      <c r="Q832" s="1" t="e">
        <f>(1-0.23)*B832+P832</f>
        <v>#DIV/0!</v>
      </c>
      <c r="R832" s="1" t="e">
        <f>208/E832</f>
        <v>#DIV/0!</v>
      </c>
      <c r="S832" s="1" t="e">
        <f>(I832*Q832+L832*1004*H832/R832)/(I832+N832*(1+70/R832))</f>
        <v>#DIV/0!</v>
      </c>
      <c r="T832" s="1" t="e">
        <f>S832/(M832)*100000</f>
        <v>#DIV/0!</v>
      </c>
      <c r="U832" s="1">
        <v>830</v>
      </c>
      <c r="V832" s="1" t="e">
        <f>S832/Q832</f>
        <v>#DIV/0!</v>
      </c>
    </row>
    <row r="833" spans="1:22" x14ac:dyDescent="0.25">
      <c r="A833" s="2"/>
      <c r="F833" s="1">
        <f>6.11*EXP((17.27*C833)/(C833+237.3))</f>
        <v>6.11</v>
      </c>
      <c r="G833" s="1">
        <f>F833*D833*0.01</f>
        <v>0</v>
      </c>
      <c r="H833" s="1">
        <f>F833-G833</f>
        <v>6.11</v>
      </c>
      <c r="I833" s="1">
        <f>(4098*F833)/(237.3+C833)^2</f>
        <v>0.44464937670580801</v>
      </c>
      <c r="J833" s="1">
        <f>1013*((293-0.0065*1032)/293)^5.26</f>
        <v>896.81367090649962</v>
      </c>
      <c r="K833" s="1">
        <f>G833/(4.61*(273.15+C833))</f>
        <v>0</v>
      </c>
      <c r="L833" s="1">
        <f>(J833-G833)/(2.87*(273.15+C833))+K833</f>
        <v>1.1439818084491102</v>
      </c>
      <c r="M833" s="1">
        <f>(2.501-0.002361*C833)*10^6</f>
        <v>2501000</v>
      </c>
      <c r="N833" s="1">
        <f>1630*J833/M833</f>
        <v>0.58448871794386026</v>
      </c>
      <c r="O833" s="1">
        <f>MAX(B833:B843)</f>
        <v>0</v>
      </c>
      <c r="P833" s="1" t="e">
        <f>5.67*10^-8*(0.34-0.14*G833^0.5)*(273.15+C833)^4*(B833/O833)</f>
        <v>#DIV/0!</v>
      </c>
      <c r="Q833" s="1" t="e">
        <f>(1-0.23)*B833+P833</f>
        <v>#DIV/0!</v>
      </c>
      <c r="R833" s="1" t="e">
        <f>208/E833</f>
        <v>#DIV/0!</v>
      </c>
      <c r="S833" s="1" t="e">
        <f>(I833*Q833+L833*1004*H833/R833)/(I833+N833*(1+70/R833))</f>
        <v>#DIV/0!</v>
      </c>
      <c r="T833" s="1" t="e">
        <f>S833/(M833)*100000</f>
        <v>#DIV/0!</v>
      </c>
      <c r="U833" s="1">
        <v>831</v>
      </c>
      <c r="V833" s="1" t="e">
        <f>S833/Q833</f>
        <v>#DIV/0!</v>
      </c>
    </row>
    <row r="834" spans="1:22" x14ac:dyDescent="0.25">
      <c r="A834" s="2"/>
      <c r="F834" s="1">
        <f>6.11*EXP((17.27*C834)/(C834+237.3))</f>
        <v>6.11</v>
      </c>
      <c r="G834" s="1">
        <f>F834*D834*0.01</f>
        <v>0</v>
      </c>
      <c r="H834" s="1">
        <f>F834-G834</f>
        <v>6.11</v>
      </c>
      <c r="I834" s="1">
        <f>(4098*F834)/(237.3+C834)^2</f>
        <v>0.44464937670580801</v>
      </c>
      <c r="J834" s="1">
        <f>1013*((293-0.0065*1032)/293)^5.26</f>
        <v>896.81367090649962</v>
      </c>
      <c r="K834" s="1">
        <f>G834/(4.61*(273.15+C834))</f>
        <v>0</v>
      </c>
      <c r="L834" s="1">
        <f>(J834-G834)/(2.87*(273.15+C834))+K834</f>
        <v>1.1439818084491102</v>
      </c>
      <c r="M834" s="1">
        <f>(2.501-0.002361*C834)*10^6</f>
        <v>2501000</v>
      </c>
      <c r="N834" s="1">
        <f>1630*J834/M834</f>
        <v>0.58448871794386026</v>
      </c>
      <c r="O834" s="1">
        <f>MAX(B834:B844)</f>
        <v>0</v>
      </c>
      <c r="P834" s="1" t="e">
        <f>5.67*10^-8*(0.34-0.14*G834^0.5)*(273.15+C834)^4*(B834/O834)</f>
        <v>#DIV/0!</v>
      </c>
      <c r="Q834" s="1" t="e">
        <f>(1-0.23)*B834+P834</f>
        <v>#DIV/0!</v>
      </c>
      <c r="R834" s="1" t="e">
        <f>208/E834</f>
        <v>#DIV/0!</v>
      </c>
      <c r="S834" s="1" t="e">
        <f>(I834*Q834+L834*1004*H834/R834)/(I834+N834*(1+70/R834))</f>
        <v>#DIV/0!</v>
      </c>
      <c r="T834" s="1" t="e">
        <f>S834/(M834)*100000</f>
        <v>#DIV/0!</v>
      </c>
      <c r="U834" s="1">
        <v>832</v>
      </c>
      <c r="V834" s="1" t="e">
        <f>S834/Q834</f>
        <v>#DIV/0!</v>
      </c>
    </row>
    <row r="835" spans="1:22" x14ac:dyDescent="0.25">
      <c r="A835" s="2"/>
      <c r="F835" s="1">
        <f>6.11*EXP((17.27*C835)/(C835+237.3))</f>
        <v>6.11</v>
      </c>
      <c r="G835" s="1">
        <f>F835*D835*0.01</f>
        <v>0</v>
      </c>
      <c r="H835" s="1">
        <f>F835-G835</f>
        <v>6.11</v>
      </c>
      <c r="I835" s="1">
        <f>(4098*F835)/(237.3+C835)^2</f>
        <v>0.44464937670580801</v>
      </c>
      <c r="J835" s="1">
        <f>1013*((293-0.0065*1032)/293)^5.26</f>
        <v>896.81367090649962</v>
      </c>
      <c r="K835" s="1">
        <f>G835/(4.61*(273.15+C835))</f>
        <v>0</v>
      </c>
      <c r="L835" s="1">
        <f>(J835-G835)/(2.87*(273.15+C835))+K835</f>
        <v>1.1439818084491102</v>
      </c>
      <c r="M835" s="1">
        <f>(2.501-0.002361*C835)*10^6</f>
        <v>2501000</v>
      </c>
      <c r="N835" s="1">
        <f>1630*J835/M835</f>
        <v>0.58448871794386026</v>
      </c>
      <c r="O835" s="1">
        <f>MAX(B835:B845)</f>
        <v>0</v>
      </c>
      <c r="P835" s="1" t="e">
        <f>5.67*10^-8*(0.34-0.14*G835^0.5)*(273.15+C835)^4*(B835/O835)</f>
        <v>#DIV/0!</v>
      </c>
      <c r="Q835" s="1" t="e">
        <f>(1-0.23)*B835+P835</f>
        <v>#DIV/0!</v>
      </c>
      <c r="R835" s="1" t="e">
        <f>208/E835</f>
        <v>#DIV/0!</v>
      </c>
      <c r="S835" s="1" t="e">
        <f>(I835*Q835+L835*1004*H835/R835)/(I835+N835*(1+70/R835))</f>
        <v>#DIV/0!</v>
      </c>
      <c r="T835" s="1" t="e">
        <f>S835/(M835)*100000</f>
        <v>#DIV/0!</v>
      </c>
      <c r="U835" s="1">
        <v>833</v>
      </c>
      <c r="V835" s="1" t="e">
        <f>S835/Q835</f>
        <v>#DIV/0!</v>
      </c>
    </row>
    <row r="836" spans="1:22" x14ac:dyDescent="0.25">
      <c r="A836" s="2"/>
      <c r="F836" s="1">
        <f>6.11*EXP((17.27*C836)/(C836+237.3))</f>
        <v>6.11</v>
      </c>
      <c r="G836" s="1">
        <f>F836*D836*0.01</f>
        <v>0</v>
      </c>
      <c r="H836" s="1">
        <f>F836-G836</f>
        <v>6.11</v>
      </c>
      <c r="I836" s="1">
        <f>(4098*F836)/(237.3+C836)^2</f>
        <v>0.44464937670580801</v>
      </c>
      <c r="J836" s="1">
        <f>1013*((293-0.0065*1032)/293)^5.26</f>
        <v>896.81367090649962</v>
      </c>
      <c r="K836" s="1">
        <f>G836/(4.61*(273.15+C836))</f>
        <v>0</v>
      </c>
      <c r="L836" s="1">
        <f>(J836-G836)/(2.87*(273.15+C836))+K836</f>
        <v>1.1439818084491102</v>
      </c>
      <c r="M836" s="1">
        <f>(2.501-0.002361*C836)*10^6</f>
        <v>2501000</v>
      </c>
      <c r="N836" s="1">
        <f>1630*J836/M836</f>
        <v>0.58448871794386026</v>
      </c>
      <c r="O836" s="1">
        <f>MAX(B836:B846)</f>
        <v>0</v>
      </c>
      <c r="P836" s="1" t="e">
        <f>5.67*10^-8*(0.34-0.14*G836^0.5)*(273.15+C836)^4*(B836/O836)</f>
        <v>#DIV/0!</v>
      </c>
      <c r="Q836" s="1" t="e">
        <f>(1-0.23)*B836+P836</f>
        <v>#DIV/0!</v>
      </c>
      <c r="R836" s="1" t="e">
        <f>208/E836</f>
        <v>#DIV/0!</v>
      </c>
      <c r="S836" s="1" t="e">
        <f>(I836*Q836+L836*1004*H836/R836)/(I836+N836*(1+70/R836))</f>
        <v>#DIV/0!</v>
      </c>
      <c r="T836" s="1" t="e">
        <f>S836/(M836)*100000</f>
        <v>#DIV/0!</v>
      </c>
      <c r="U836" s="1">
        <v>834</v>
      </c>
      <c r="V836" s="1" t="e">
        <f>S836/Q836</f>
        <v>#DIV/0!</v>
      </c>
    </row>
    <row r="837" spans="1:22" x14ac:dyDescent="0.25">
      <c r="A837" s="2"/>
      <c r="F837" s="1">
        <f>6.11*EXP((17.27*C837)/(C837+237.3))</f>
        <v>6.11</v>
      </c>
      <c r="G837" s="1">
        <f>F837*D837*0.01</f>
        <v>0</v>
      </c>
      <c r="H837" s="1">
        <f>F837-G837</f>
        <v>6.11</v>
      </c>
      <c r="I837" s="1">
        <f>(4098*F837)/(237.3+C837)^2</f>
        <v>0.44464937670580801</v>
      </c>
      <c r="J837" s="1">
        <f>1013*((293-0.0065*1032)/293)^5.26</f>
        <v>896.81367090649962</v>
      </c>
      <c r="K837" s="1">
        <f>G837/(4.61*(273.15+C837))</f>
        <v>0</v>
      </c>
      <c r="L837" s="1">
        <f>(J837-G837)/(2.87*(273.15+C837))+K837</f>
        <v>1.1439818084491102</v>
      </c>
      <c r="M837" s="1">
        <f>(2.501-0.002361*C837)*10^6</f>
        <v>2501000</v>
      </c>
      <c r="N837" s="1">
        <f>1630*J837/M837</f>
        <v>0.58448871794386026</v>
      </c>
      <c r="O837" s="1">
        <f>MAX(B837:B847)</f>
        <v>0</v>
      </c>
      <c r="P837" s="1" t="e">
        <f>5.67*10^-8*(0.34-0.14*G837^0.5)*(273.15+C837)^4*(B837/O837)</f>
        <v>#DIV/0!</v>
      </c>
      <c r="Q837" s="1" t="e">
        <f>(1-0.23)*B837+P837</f>
        <v>#DIV/0!</v>
      </c>
      <c r="R837" s="1" t="e">
        <f>208/E837</f>
        <v>#DIV/0!</v>
      </c>
      <c r="S837" s="1" t="e">
        <f>(I837*Q837+L837*1004*H837/R837)/(I837+N837*(1+70/R837))</f>
        <v>#DIV/0!</v>
      </c>
      <c r="T837" s="1" t="e">
        <f>S837/(M837)*100000</f>
        <v>#DIV/0!</v>
      </c>
      <c r="U837" s="1">
        <v>835</v>
      </c>
      <c r="V837" s="1" t="e">
        <f>S837/Q837</f>
        <v>#DIV/0!</v>
      </c>
    </row>
    <row r="838" spans="1:22" x14ac:dyDescent="0.25">
      <c r="A838" s="2"/>
      <c r="F838" s="1">
        <f>6.11*EXP((17.27*C838)/(C838+237.3))</f>
        <v>6.11</v>
      </c>
      <c r="G838" s="1">
        <f>F838*D838*0.01</f>
        <v>0</v>
      </c>
      <c r="H838" s="1">
        <f>F838-G838</f>
        <v>6.11</v>
      </c>
      <c r="I838" s="1">
        <f>(4098*F838)/(237.3+C838)^2</f>
        <v>0.44464937670580801</v>
      </c>
      <c r="J838" s="1">
        <f>1013*((293-0.0065*1032)/293)^5.26</f>
        <v>896.81367090649962</v>
      </c>
      <c r="K838" s="1">
        <f>G838/(4.61*(273.15+C838))</f>
        <v>0</v>
      </c>
      <c r="L838" s="1">
        <f>(J838-G838)/(2.87*(273.15+C838))+K838</f>
        <v>1.1439818084491102</v>
      </c>
      <c r="M838" s="1">
        <f>(2.501-0.002361*C838)*10^6</f>
        <v>2501000</v>
      </c>
      <c r="N838" s="1">
        <f>1630*J838/M838</f>
        <v>0.58448871794386026</v>
      </c>
      <c r="O838" s="1">
        <f>MAX(B838:B848)</f>
        <v>0</v>
      </c>
      <c r="P838" s="1" t="e">
        <f>5.67*10^-8*(0.34-0.14*G838^0.5)*(273.15+C838)^4*(B838/O838)</f>
        <v>#DIV/0!</v>
      </c>
      <c r="Q838" s="1" t="e">
        <f>(1-0.23)*B838+P838</f>
        <v>#DIV/0!</v>
      </c>
      <c r="R838" s="1" t="e">
        <f>208/E838</f>
        <v>#DIV/0!</v>
      </c>
      <c r="S838" s="1" t="e">
        <f>(I838*Q838+L838*1004*H838/R838)/(I838+N838*(1+70/R838))</f>
        <v>#DIV/0!</v>
      </c>
      <c r="T838" s="1" t="e">
        <f>S838/(M838)*100000</f>
        <v>#DIV/0!</v>
      </c>
      <c r="U838" s="1">
        <v>836</v>
      </c>
      <c r="V838" s="1" t="e">
        <f>S838/Q838</f>
        <v>#DIV/0!</v>
      </c>
    </row>
    <row r="839" spans="1:22" x14ac:dyDescent="0.25">
      <c r="A839" s="2"/>
      <c r="F839" s="1">
        <f>6.11*EXP((17.27*C839)/(C839+237.3))</f>
        <v>6.11</v>
      </c>
      <c r="G839" s="1">
        <f>F839*D839*0.01</f>
        <v>0</v>
      </c>
      <c r="H839" s="1">
        <f>F839-G839</f>
        <v>6.11</v>
      </c>
      <c r="I839" s="1">
        <f>(4098*F839)/(237.3+C839)^2</f>
        <v>0.44464937670580801</v>
      </c>
      <c r="J839" s="1">
        <f>1013*((293-0.0065*1032)/293)^5.26</f>
        <v>896.81367090649962</v>
      </c>
      <c r="K839" s="1">
        <f>G839/(4.61*(273.15+C839))</f>
        <v>0</v>
      </c>
      <c r="L839" s="1">
        <f>(J839-G839)/(2.87*(273.15+C839))+K839</f>
        <v>1.1439818084491102</v>
      </c>
      <c r="M839" s="1">
        <f>(2.501-0.002361*C839)*10^6</f>
        <v>2501000</v>
      </c>
      <c r="N839" s="1">
        <f>1630*J839/M839</f>
        <v>0.58448871794386026</v>
      </c>
      <c r="O839" s="1">
        <f>MAX(B839:B849)</f>
        <v>0</v>
      </c>
      <c r="P839" s="1" t="e">
        <f>5.67*10^-8*(0.34-0.14*G839^0.5)*(273.15+C839)^4*(B839/O839)</f>
        <v>#DIV/0!</v>
      </c>
      <c r="Q839" s="1" t="e">
        <f>(1-0.23)*B839+P839</f>
        <v>#DIV/0!</v>
      </c>
      <c r="R839" s="1" t="e">
        <f>208/E839</f>
        <v>#DIV/0!</v>
      </c>
      <c r="S839" s="1" t="e">
        <f>(I839*Q839+L839*1004*H839/R839)/(I839+N839*(1+70/R839))</f>
        <v>#DIV/0!</v>
      </c>
      <c r="T839" s="1" t="e">
        <f>S839/(M839)*100000</f>
        <v>#DIV/0!</v>
      </c>
      <c r="U839" s="1">
        <v>837</v>
      </c>
      <c r="V839" s="1" t="e">
        <f>S839/Q839</f>
        <v>#DIV/0!</v>
      </c>
    </row>
    <row r="840" spans="1:22" x14ac:dyDescent="0.25">
      <c r="A840" s="2"/>
      <c r="F840" s="1">
        <f>6.11*EXP((17.27*C840)/(C840+237.3))</f>
        <v>6.11</v>
      </c>
      <c r="G840" s="1">
        <f>F840*D840*0.01</f>
        <v>0</v>
      </c>
      <c r="H840" s="1">
        <f>F840-G840</f>
        <v>6.11</v>
      </c>
      <c r="I840" s="1">
        <f>(4098*F840)/(237.3+C840)^2</f>
        <v>0.44464937670580801</v>
      </c>
      <c r="J840" s="1">
        <f>1013*((293-0.0065*1032)/293)^5.26</f>
        <v>896.81367090649962</v>
      </c>
      <c r="K840" s="1">
        <f>G840/(4.61*(273.15+C840))</f>
        <v>0</v>
      </c>
      <c r="L840" s="1">
        <f>(J840-G840)/(2.87*(273.15+C840))+K840</f>
        <v>1.1439818084491102</v>
      </c>
      <c r="M840" s="1">
        <f>(2.501-0.002361*C840)*10^6</f>
        <v>2501000</v>
      </c>
      <c r="N840" s="1">
        <f>1630*J840/M840</f>
        <v>0.58448871794386026</v>
      </c>
      <c r="O840" s="1">
        <f>MAX(B840:B850)</f>
        <v>0</v>
      </c>
      <c r="P840" s="1" t="e">
        <f>5.67*10^-8*(0.34-0.14*G840^0.5)*(273.15+C840)^4*(B840/O840)</f>
        <v>#DIV/0!</v>
      </c>
      <c r="Q840" s="1" t="e">
        <f>(1-0.23)*B840+P840</f>
        <v>#DIV/0!</v>
      </c>
      <c r="R840" s="1" t="e">
        <f>208/E840</f>
        <v>#DIV/0!</v>
      </c>
      <c r="S840" s="1" t="e">
        <f>(I840*Q840+L840*1004*H840/R840)/(I840+N840*(1+70/R840))</f>
        <v>#DIV/0!</v>
      </c>
      <c r="T840" s="1" t="e">
        <f>S840/(M840)*100000</f>
        <v>#DIV/0!</v>
      </c>
      <c r="U840" s="1">
        <v>838</v>
      </c>
      <c r="V840" s="1" t="e">
        <f>S840/Q840</f>
        <v>#DIV/0!</v>
      </c>
    </row>
    <row r="841" spans="1:22" x14ac:dyDescent="0.25">
      <c r="A841" s="2"/>
      <c r="F841" s="1">
        <f>6.11*EXP((17.27*C841)/(C841+237.3))</f>
        <v>6.11</v>
      </c>
      <c r="G841" s="1">
        <f>F841*D841*0.01</f>
        <v>0</v>
      </c>
      <c r="H841" s="1">
        <f>F841-G841</f>
        <v>6.11</v>
      </c>
      <c r="I841" s="1">
        <f>(4098*F841)/(237.3+C841)^2</f>
        <v>0.44464937670580801</v>
      </c>
      <c r="J841" s="1">
        <f>1013*((293-0.0065*1032)/293)^5.26</f>
        <v>896.81367090649962</v>
      </c>
      <c r="K841" s="1">
        <f>G841/(4.61*(273.15+C841))</f>
        <v>0</v>
      </c>
      <c r="L841" s="1">
        <f>(J841-G841)/(2.87*(273.15+C841))+K841</f>
        <v>1.1439818084491102</v>
      </c>
      <c r="M841" s="1">
        <f>(2.501-0.002361*C841)*10^6</f>
        <v>2501000</v>
      </c>
      <c r="N841" s="1">
        <f>1630*J841/M841</f>
        <v>0.58448871794386026</v>
      </c>
      <c r="O841" s="1">
        <f>MAX(B841:B851)</f>
        <v>0</v>
      </c>
      <c r="P841" s="1" t="e">
        <f>5.67*10^-8*(0.34-0.14*G841^0.5)*(273.15+C841)^4*(B841/O841)</f>
        <v>#DIV/0!</v>
      </c>
      <c r="Q841" s="1" t="e">
        <f>(1-0.23)*B841+P841</f>
        <v>#DIV/0!</v>
      </c>
      <c r="R841" s="1" t="e">
        <f>208/E841</f>
        <v>#DIV/0!</v>
      </c>
      <c r="S841" s="1" t="e">
        <f>(I841*Q841+L841*1004*H841/R841)/(I841+N841*(1+70/R841))</f>
        <v>#DIV/0!</v>
      </c>
      <c r="T841" s="1" t="e">
        <f>S841/(M841)*100000</f>
        <v>#DIV/0!</v>
      </c>
      <c r="U841" s="1">
        <v>839</v>
      </c>
      <c r="V841" s="1" t="e">
        <f>S841/Q841</f>
        <v>#DIV/0!</v>
      </c>
    </row>
    <row r="842" spans="1:22" x14ac:dyDescent="0.25">
      <c r="A842" s="2"/>
      <c r="F842" s="1">
        <f>6.11*EXP((17.27*C842)/(C842+237.3))</f>
        <v>6.11</v>
      </c>
      <c r="G842" s="1">
        <f>F842*D842*0.01</f>
        <v>0</v>
      </c>
      <c r="H842" s="1">
        <f>F842-G842</f>
        <v>6.11</v>
      </c>
      <c r="I842" s="1">
        <f>(4098*F842)/(237.3+C842)^2</f>
        <v>0.44464937670580801</v>
      </c>
      <c r="J842" s="1">
        <f>1013*((293-0.0065*1032)/293)^5.26</f>
        <v>896.81367090649962</v>
      </c>
      <c r="K842" s="1">
        <f>G842/(4.61*(273.15+C842))</f>
        <v>0</v>
      </c>
      <c r="L842" s="1">
        <f>(J842-G842)/(2.87*(273.15+C842))+K842</f>
        <v>1.1439818084491102</v>
      </c>
      <c r="M842" s="1">
        <f>(2.501-0.002361*C842)*10^6</f>
        <v>2501000</v>
      </c>
      <c r="N842" s="1">
        <f>1630*J842/M842</f>
        <v>0.58448871794386026</v>
      </c>
      <c r="O842" s="1">
        <f>MAX(B842:B852)</f>
        <v>0</v>
      </c>
      <c r="P842" s="1" t="e">
        <f>5.67*10^-8*(0.34-0.14*G842^0.5)*(273.15+C842)^4*(B842/O842)</f>
        <v>#DIV/0!</v>
      </c>
      <c r="Q842" s="1" t="e">
        <f>(1-0.23)*B842+P842</f>
        <v>#DIV/0!</v>
      </c>
      <c r="R842" s="1" t="e">
        <f>208/E842</f>
        <v>#DIV/0!</v>
      </c>
      <c r="S842" s="1" t="e">
        <f>(I842*Q842+L842*1004*H842/R842)/(I842+N842*(1+70/R842))</f>
        <v>#DIV/0!</v>
      </c>
      <c r="T842" s="1" t="e">
        <f>S842/(M842)*100000</f>
        <v>#DIV/0!</v>
      </c>
      <c r="U842" s="1">
        <v>840</v>
      </c>
      <c r="V842" s="1" t="e">
        <f>S842/Q842</f>
        <v>#DIV/0!</v>
      </c>
    </row>
    <row r="843" spans="1:22" x14ac:dyDescent="0.25">
      <c r="A843" s="2"/>
      <c r="F843" s="1">
        <f>6.11*EXP((17.27*C843)/(C843+237.3))</f>
        <v>6.11</v>
      </c>
      <c r="G843" s="1">
        <f>F843*D843*0.01</f>
        <v>0</v>
      </c>
      <c r="H843" s="1">
        <f>F843-G843</f>
        <v>6.11</v>
      </c>
      <c r="I843" s="1">
        <f>(4098*F843)/(237.3+C843)^2</f>
        <v>0.44464937670580801</v>
      </c>
      <c r="J843" s="1">
        <f>1013*((293-0.0065*1032)/293)^5.26</f>
        <v>896.81367090649962</v>
      </c>
      <c r="K843" s="1">
        <f>G843/(4.61*(273.15+C843))</f>
        <v>0</v>
      </c>
      <c r="L843" s="1">
        <f>(J843-G843)/(2.87*(273.15+C843))+K843</f>
        <v>1.1439818084491102</v>
      </c>
      <c r="M843" s="1">
        <f>(2.501-0.002361*C843)*10^6</f>
        <v>2501000</v>
      </c>
      <c r="N843" s="1">
        <f>1630*J843/M843</f>
        <v>0.58448871794386026</v>
      </c>
      <c r="O843" s="1">
        <f>MAX(B843:B853)</f>
        <v>0</v>
      </c>
      <c r="P843" s="1" t="e">
        <f>5.67*10^-8*(0.34-0.14*G843^0.5)*(273.15+C843)^4*(B843/O843)</f>
        <v>#DIV/0!</v>
      </c>
      <c r="Q843" s="1" t="e">
        <f>(1-0.23)*B843+P843</f>
        <v>#DIV/0!</v>
      </c>
      <c r="R843" s="1" t="e">
        <f>208/E843</f>
        <v>#DIV/0!</v>
      </c>
      <c r="S843" s="1" t="e">
        <f>(I843*Q843+L843*1004*H843/R843)/(I843+N843*(1+70/R843))</f>
        <v>#DIV/0!</v>
      </c>
      <c r="T843" s="1" t="e">
        <f>S843/(M843)*100000</f>
        <v>#DIV/0!</v>
      </c>
      <c r="U843" s="1">
        <v>841</v>
      </c>
      <c r="V843" s="1" t="e">
        <f>S843/Q843</f>
        <v>#DIV/0!</v>
      </c>
    </row>
    <row r="844" spans="1:22" x14ac:dyDescent="0.25">
      <c r="A844" s="2"/>
      <c r="F844" s="1">
        <f>6.11*EXP((17.27*C844)/(C844+237.3))</f>
        <v>6.11</v>
      </c>
      <c r="G844" s="1">
        <f>F844*D844*0.01</f>
        <v>0</v>
      </c>
      <c r="H844" s="1">
        <f>F844-G844</f>
        <v>6.11</v>
      </c>
      <c r="I844" s="1">
        <f>(4098*F844)/(237.3+C844)^2</f>
        <v>0.44464937670580801</v>
      </c>
      <c r="J844" s="1">
        <f>1013*((293-0.0065*1032)/293)^5.26</f>
        <v>896.81367090649962</v>
      </c>
      <c r="K844" s="1">
        <f>G844/(4.61*(273.15+C844))</f>
        <v>0</v>
      </c>
      <c r="L844" s="1">
        <f>(J844-G844)/(2.87*(273.15+C844))+K844</f>
        <v>1.1439818084491102</v>
      </c>
      <c r="M844" s="1">
        <f>(2.501-0.002361*C844)*10^6</f>
        <v>2501000</v>
      </c>
      <c r="N844" s="1">
        <f>1630*J844/M844</f>
        <v>0.58448871794386026</v>
      </c>
      <c r="O844" s="1">
        <f>MAX(B844:B854)</f>
        <v>0</v>
      </c>
      <c r="P844" s="1" t="e">
        <f>5.67*10^-8*(0.34-0.14*G844^0.5)*(273.15+C844)^4*(B844/O844)</f>
        <v>#DIV/0!</v>
      </c>
      <c r="Q844" s="1" t="e">
        <f>(1-0.23)*B844+P844</f>
        <v>#DIV/0!</v>
      </c>
      <c r="R844" s="1" t="e">
        <f>208/E844</f>
        <v>#DIV/0!</v>
      </c>
      <c r="S844" s="1" t="e">
        <f>(I844*Q844+L844*1004*H844/R844)/(I844+N844*(1+70/R844))</f>
        <v>#DIV/0!</v>
      </c>
      <c r="T844" s="1" t="e">
        <f>S844/(M844)*100000</f>
        <v>#DIV/0!</v>
      </c>
      <c r="U844" s="1">
        <v>842</v>
      </c>
      <c r="V844" s="1" t="e">
        <f>S844/Q844</f>
        <v>#DIV/0!</v>
      </c>
    </row>
    <row r="845" spans="1:22" x14ac:dyDescent="0.25">
      <c r="A845" s="2"/>
      <c r="F845" s="1">
        <f>6.11*EXP((17.27*C845)/(C845+237.3))</f>
        <v>6.11</v>
      </c>
      <c r="G845" s="1">
        <f>F845*D845*0.01</f>
        <v>0</v>
      </c>
      <c r="H845" s="1">
        <f>F845-G845</f>
        <v>6.11</v>
      </c>
      <c r="I845" s="1">
        <f>(4098*F845)/(237.3+C845)^2</f>
        <v>0.44464937670580801</v>
      </c>
      <c r="J845" s="1">
        <f>1013*((293-0.0065*1032)/293)^5.26</f>
        <v>896.81367090649962</v>
      </c>
      <c r="K845" s="1">
        <f>G845/(4.61*(273.15+C845))</f>
        <v>0</v>
      </c>
      <c r="L845" s="1">
        <f>(J845-G845)/(2.87*(273.15+C845))+K845</f>
        <v>1.1439818084491102</v>
      </c>
      <c r="M845" s="1">
        <f>(2.501-0.002361*C845)*10^6</f>
        <v>2501000</v>
      </c>
      <c r="N845" s="1">
        <f>1630*J845/M845</f>
        <v>0.58448871794386026</v>
      </c>
      <c r="O845" s="1">
        <f>MAX(B845:B855)</f>
        <v>0</v>
      </c>
      <c r="P845" s="1" t="e">
        <f>5.67*10^-8*(0.34-0.14*G845^0.5)*(273.15+C845)^4*(B845/O845)</f>
        <v>#DIV/0!</v>
      </c>
      <c r="Q845" s="1" t="e">
        <f>(1-0.23)*B845+P845</f>
        <v>#DIV/0!</v>
      </c>
      <c r="R845" s="1" t="e">
        <f>208/E845</f>
        <v>#DIV/0!</v>
      </c>
      <c r="S845" s="1" t="e">
        <f>(I845*Q845+L845*1004*H845/R845)/(I845+N845*(1+70/R845))</f>
        <v>#DIV/0!</v>
      </c>
      <c r="T845" s="1" t="e">
        <f>S845/(M845)*100000</f>
        <v>#DIV/0!</v>
      </c>
      <c r="U845" s="1">
        <v>843</v>
      </c>
      <c r="V845" s="1" t="e">
        <f>S845/Q845</f>
        <v>#DIV/0!</v>
      </c>
    </row>
    <row r="846" spans="1:22" x14ac:dyDescent="0.25">
      <c r="A846" s="2"/>
      <c r="F846" s="1">
        <f>6.11*EXP((17.27*C846)/(C846+237.3))</f>
        <v>6.11</v>
      </c>
      <c r="G846" s="1">
        <f>F846*D846*0.01</f>
        <v>0</v>
      </c>
      <c r="H846" s="1">
        <f>F846-G846</f>
        <v>6.11</v>
      </c>
      <c r="I846" s="1">
        <f>(4098*F846)/(237.3+C846)^2</f>
        <v>0.44464937670580801</v>
      </c>
      <c r="J846" s="1">
        <f>1013*((293-0.0065*1032)/293)^5.26</f>
        <v>896.81367090649962</v>
      </c>
      <c r="K846" s="1">
        <f>G846/(4.61*(273.15+C846))</f>
        <v>0</v>
      </c>
      <c r="L846" s="1">
        <f>(J846-G846)/(2.87*(273.15+C846))+K846</f>
        <v>1.1439818084491102</v>
      </c>
      <c r="M846" s="1">
        <f>(2.501-0.002361*C846)*10^6</f>
        <v>2501000</v>
      </c>
      <c r="N846" s="1">
        <f>1630*J846/M846</f>
        <v>0.58448871794386026</v>
      </c>
      <c r="O846" s="1">
        <f>MAX(B846:B856)</f>
        <v>0</v>
      </c>
      <c r="P846" s="1" t="e">
        <f>5.67*10^-8*(0.34-0.14*G846^0.5)*(273.15+C846)^4*(B846/O846)</f>
        <v>#DIV/0!</v>
      </c>
      <c r="Q846" s="1" t="e">
        <f>(1-0.23)*B846+P846</f>
        <v>#DIV/0!</v>
      </c>
      <c r="R846" s="1" t="e">
        <f>208/E846</f>
        <v>#DIV/0!</v>
      </c>
      <c r="S846" s="1" t="e">
        <f>(I846*Q846+L846*1004*H846/R846)/(I846+N846*(1+70/R846))</f>
        <v>#DIV/0!</v>
      </c>
      <c r="T846" s="1" t="e">
        <f>S846/(M846)*100000</f>
        <v>#DIV/0!</v>
      </c>
      <c r="U846" s="1">
        <v>844</v>
      </c>
      <c r="V846" s="1" t="e">
        <f>S846/Q846</f>
        <v>#DIV/0!</v>
      </c>
    </row>
    <row r="847" spans="1:22" x14ac:dyDescent="0.25">
      <c r="A847" s="2"/>
      <c r="F847" s="1">
        <f>6.11*EXP((17.27*C847)/(C847+237.3))</f>
        <v>6.11</v>
      </c>
      <c r="G847" s="1">
        <f>F847*D847*0.01</f>
        <v>0</v>
      </c>
      <c r="H847" s="1">
        <f>F847-G847</f>
        <v>6.11</v>
      </c>
      <c r="I847" s="1">
        <f>(4098*F847)/(237.3+C847)^2</f>
        <v>0.44464937670580801</v>
      </c>
      <c r="J847" s="1">
        <f>1013*((293-0.0065*1032)/293)^5.26</f>
        <v>896.81367090649962</v>
      </c>
      <c r="K847" s="1">
        <f>G847/(4.61*(273.15+C847))</f>
        <v>0</v>
      </c>
      <c r="L847" s="1">
        <f>(J847-G847)/(2.87*(273.15+C847))+K847</f>
        <v>1.1439818084491102</v>
      </c>
      <c r="M847" s="1">
        <f>(2.501-0.002361*C847)*10^6</f>
        <v>2501000</v>
      </c>
      <c r="N847" s="1">
        <f>1630*J847/M847</f>
        <v>0.58448871794386026</v>
      </c>
      <c r="O847" s="1">
        <f>MAX(B847:B857)</f>
        <v>0</v>
      </c>
      <c r="P847" s="1" t="e">
        <f>5.67*10^-8*(0.34-0.14*G847^0.5)*(273.15+C847)^4*(B847/O847)</f>
        <v>#DIV/0!</v>
      </c>
      <c r="Q847" s="1" t="e">
        <f>(1-0.23)*B847+P847</f>
        <v>#DIV/0!</v>
      </c>
      <c r="R847" s="1" t="e">
        <f>208/E847</f>
        <v>#DIV/0!</v>
      </c>
      <c r="S847" s="1" t="e">
        <f>(I847*Q847+L847*1004*H847/R847)/(I847+N847*(1+70/R847))</f>
        <v>#DIV/0!</v>
      </c>
      <c r="T847" s="1" t="e">
        <f>S847/(M847)*100000</f>
        <v>#DIV/0!</v>
      </c>
      <c r="U847" s="1">
        <v>845</v>
      </c>
      <c r="V847" s="1" t="e">
        <f>S847/Q847</f>
        <v>#DIV/0!</v>
      </c>
    </row>
    <row r="848" spans="1:22" x14ac:dyDescent="0.25">
      <c r="A848" s="2"/>
      <c r="F848" s="1">
        <f>6.11*EXP((17.27*C848)/(C848+237.3))</f>
        <v>6.11</v>
      </c>
      <c r="G848" s="1">
        <f>F848*D848*0.01</f>
        <v>0</v>
      </c>
      <c r="H848" s="1">
        <f>F848-G848</f>
        <v>6.11</v>
      </c>
      <c r="I848" s="1">
        <f>(4098*F848)/(237.3+C848)^2</f>
        <v>0.44464937670580801</v>
      </c>
      <c r="J848" s="1">
        <f>1013*((293-0.0065*1032)/293)^5.26</f>
        <v>896.81367090649962</v>
      </c>
      <c r="K848" s="1">
        <f>G848/(4.61*(273.15+C848))</f>
        <v>0</v>
      </c>
      <c r="L848" s="1">
        <f>(J848-G848)/(2.87*(273.15+C848))+K848</f>
        <v>1.1439818084491102</v>
      </c>
      <c r="M848" s="1">
        <f>(2.501-0.002361*C848)*10^6</f>
        <v>2501000</v>
      </c>
      <c r="N848" s="1">
        <f>1630*J848/M848</f>
        <v>0.58448871794386026</v>
      </c>
      <c r="O848" s="1">
        <f>MAX(B848:B858)</f>
        <v>0</v>
      </c>
      <c r="P848" s="1" t="e">
        <f>5.67*10^-8*(0.34-0.14*G848^0.5)*(273.15+C848)^4*(B848/O848)</f>
        <v>#DIV/0!</v>
      </c>
      <c r="Q848" s="1" t="e">
        <f>(1-0.23)*B848+P848</f>
        <v>#DIV/0!</v>
      </c>
      <c r="R848" s="1" t="e">
        <f>208/E848</f>
        <v>#DIV/0!</v>
      </c>
      <c r="S848" s="1" t="e">
        <f>(I848*Q848+L848*1004*H848/R848)/(I848+N848*(1+70/R848))</f>
        <v>#DIV/0!</v>
      </c>
      <c r="T848" s="1" t="e">
        <f>S848/(M848)*100000</f>
        <v>#DIV/0!</v>
      </c>
      <c r="U848" s="1">
        <v>846</v>
      </c>
      <c r="V848" s="1" t="e">
        <f>S848/Q848</f>
        <v>#DIV/0!</v>
      </c>
    </row>
    <row r="849" spans="1:22" x14ac:dyDescent="0.25">
      <c r="A849" s="2"/>
      <c r="F849" s="1">
        <f>6.11*EXP((17.27*C849)/(C849+237.3))</f>
        <v>6.11</v>
      </c>
      <c r="G849" s="1">
        <f>F849*D849*0.01</f>
        <v>0</v>
      </c>
      <c r="H849" s="1">
        <f>F849-G849</f>
        <v>6.11</v>
      </c>
      <c r="I849" s="1">
        <f>(4098*F849)/(237.3+C849)^2</f>
        <v>0.44464937670580801</v>
      </c>
      <c r="J849" s="1">
        <f>1013*((293-0.0065*1032)/293)^5.26</f>
        <v>896.81367090649962</v>
      </c>
      <c r="K849" s="1">
        <f>G849/(4.61*(273.15+C849))</f>
        <v>0</v>
      </c>
      <c r="L849" s="1">
        <f>(J849-G849)/(2.87*(273.15+C849))+K849</f>
        <v>1.1439818084491102</v>
      </c>
      <c r="M849" s="1">
        <f>(2.501-0.002361*C849)*10^6</f>
        <v>2501000</v>
      </c>
      <c r="N849" s="1">
        <f>1630*J849/M849</f>
        <v>0.58448871794386026</v>
      </c>
      <c r="O849" s="1">
        <f>MAX(B849:B859)</f>
        <v>0</v>
      </c>
      <c r="P849" s="1" t="e">
        <f>5.67*10^-8*(0.34-0.14*G849^0.5)*(273.15+C849)^4*(B849/O849)</f>
        <v>#DIV/0!</v>
      </c>
      <c r="Q849" s="1" t="e">
        <f>(1-0.23)*B849+P849</f>
        <v>#DIV/0!</v>
      </c>
      <c r="R849" s="1" t="e">
        <f>208/E849</f>
        <v>#DIV/0!</v>
      </c>
      <c r="S849" s="1" t="e">
        <f>(I849*Q849+L849*1004*H849/R849)/(I849+N849*(1+70/R849))</f>
        <v>#DIV/0!</v>
      </c>
      <c r="T849" s="1" t="e">
        <f>S849/(M849)*100000</f>
        <v>#DIV/0!</v>
      </c>
      <c r="U849" s="1">
        <v>847</v>
      </c>
      <c r="V849" s="1" t="e">
        <f>S849/Q849</f>
        <v>#DIV/0!</v>
      </c>
    </row>
    <row r="850" spans="1:22" x14ac:dyDescent="0.25">
      <c r="A850" s="2"/>
      <c r="F850" s="1">
        <f>6.11*EXP((17.27*C850)/(C850+237.3))</f>
        <v>6.11</v>
      </c>
      <c r="G850" s="1">
        <f>F850*D850*0.01</f>
        <v>0</v>
      </c>
      <c r="H850" s="1">
        <f>F850-G850</f>
        <v>6.11</v>
      </c>
      <c r="I850" s="1">
        <f>(4098*F850)/(237.3+C850)^2</f>
        <v>0.44464937670580801</v>
      </c>
      <c r="J850" s="1">
        <f>1013*((293-0.0065*1032)/293)^5.26</f>
        <v>896.81367090649962</v>
      </c>
      <c r="K850" s="1">
        <f>G850/(4.61*(273.15+C850))</f>
        <v>0</v>
      </c>
      <c r="L850" s="1">
        <f>(J850-G850)/(2.87*(273.15+C850))+K850</f>
        <v>1.1439818084491102</v>
      </c>
      <c r="M850" s="1">
        <f>(2.501-0.002361*C850)*10^6</f>
        <v>2501000</v>
      </c>
      <c r="N850" s="1">
        <f>1630*J850/M850</f>
        <v>0.58448871794386026</v>
      </c>
      <c r="O850" s="1">
        <f>MAX(B850:B860)</f>
        <v>0</v>
      </c>
      <c r="P850" s="1" t="e">
        <f>5.67*10^-8*(0.34-0.14*G850^0.5)*(273.15+C850)^4*(B850/O850)</f>
        <v>#DIV/0!</v>
      </c>
      <c r="Q850" s="1" t="e">
        <f>(1-0.23)*B850+P850</f>
        <v>#DIV/0!</v>
      </c>
      <c r="R850" s="1" t="e">
        <f>208/E850</f>
        <v>#DIV/0!</v>
      </c>
      <c r="S850" s="1" t="e">
        <f>(I850*Q850+L850*1004*H850/R850)/(I850+N850*(1+70/R850))</f>
        <v>#DIV/0!</v>
      </c>
      <c r="T850" s="1" t="e">
        <f>S850/(M850)*100000</f>
        <v>#DIV/0!</v>
      </c>
      <c r="U850" s="1">
        <v>848</v>
      </c>
      <c r="V850" s="1" t="e">
        <f>S850/Q850</f>
        <v>#DIV/0!</v>
      </c>
    </row>
    <row r="851" spans="1:22" x14ac:dyDescent="0.25">
      <c r="A851" s="2"/>
      <c r="F851" s="1">
        <f>6.11*EXP((17.27*C851)/(C851+237.3))</f>
        <v>6.11</v>
      </c>
      <c r="G851" s="1">
        <f>F851*D851*0.01</f>
        <v>0</v>
      </c>
      <c r="H851" s="1">
        <f>F851-G851</f>
        <v>6.11</v>
      </c>
      <c r="I851" s="1">
        <f>(4098*F851)/(237.3+C851)^2</f>
        <v>0.44464937670580801</v>
      </c>
      <c r="J851" s="1">
        <f>1013*((293-0.0065*1032)/293)^5.26</f>
        <v>896.81367090649962</v>
      </c>
      <c r="K851" s="1">
        <f>G851/(4.61*(273.15+C851))</f>
        <v>0</v>
      </c>
      <c r="L851" s="1">
        <f>(J851-G851)/(2.87*(273.15+C851))+K851</f>
        <v>1.1439818084491102</v>
      </c>
      <c r="M851" s="1">
        <f>(2.501-0.002361*C851)*10^6</f>
        <v>2501000</v>
      </c>
      <c r="N851" s="1">
        <f>1630*J851/M851</f>
        <v>0.58448871794386026</v>
      </c>
      <c r="O851" s="1">
        <f>MAX(B851:B861)</f>
        <v>0</v>
      </c>
      <c r="P851" s="1" t="e">
        <f>5.67*10^-8*(0.34-0.14*G851^0.5)*(273.15+C851)^4*(B851/O851)</f>
        <v>#DIV/0!</v>
      </c>
      <c r="Q851" s="1" t="e">
        <f>(1-0.23)*B851+P851</f>
        <v>#DIV/0!</v>
      </c>
      <c r="R851" s="1" t="e">
        <f>208/E851</f>
        <v>#DIV/0!</v>
      </c>
      <c r="S851" s="1" t="e">
        <f>(I851*Q851+L851*1004*H851/R851)/(I851+N851*(1+70/R851))</f>
        <v>#DIV/0!</v>
      </c>
      <c r="T851" s="1" t="e">
        <f>S851/(M851)*100000</f>
        <v>#DIV/0!</v>
      </c>
      <c r="U851" s="1">
        <v>849</v>
      </c>
      <c r="V851" s="1" t="e">
        <f>S851/Q851</f>
        <v>#DIV/0!</v>
      </c>
    </row>
    <row r="852" spans="1:22" x14ac:dyDescent="0.25">
      <c r="A852" s="2"/>
      <c r="F852" s="1">
        <f>6.11*EXP((17.27*C852)/(C852+237.3))</f>
        <v>6.11</v>
      </c>
      <c r="G852" s="1">
        <f>F852*D852*0.01</f>
        <v>0</v>
      </c>
      <c r="H852" s="1">
        <f>F852-G852</f>
        <v>6.11</v>
      </c>
      <c r="I852" s="1">
        <f>(4098*F852)/(237.3+C852)^2</f>
        <v>0.44464937670580801</v>
      </c>
      <c r="J852" s="1">
        <f>1013*((293-0.0065*1032)/293)^5.26</f>
        <v>896.81367090649962</v>
      </c>
      <c r="K852" s="1">
        <f>G852/(4.61*(273.15+C852))</f>
        <v>0</v>
      </c>
      <c r="L852" s="1">
        <f>(J852-G852)/(2.87*(273.15+C852))+K852</f>
        <v>1.1439818084491102</v>
      </c>
      <c r="M852" s="1">
        <f>(2.501-0.002361*C852)*10^6</f>
        <v>2501000</v>
      </c>
      <c r="N852" s="1">
        <f>1630*J852/M852</f>
        <v>0.58448871794386026</v>
      </c>
      <c r="O852" s="1">
        <f>MAX(B852:B862)</f>
        <v>0</v>
      </c>
      <c r="P852" s="1" t="e">
        <f>5.67*10^-8*(0.34-0.14*G852^0.5)*(273.15+C852)^4*(B852/O852)</f>
        <v>#DIV/0!</v>
      </c>
      <c r="Q852" s="1" t="e">
        <f>(1-0.23)*B852+P852</f>
        <v>#DIV/0!</v>
      </c>
      <c r="R852" s="1" t="e">
        <f>208/E852</f>
        <v>#DIV/0!</v>
      </c>
      <c r="S852" s="1" t="e">
        <f>(I852*Q852+L852*1004*H852/R852)/(I852+N852*(1+70/R852))</f>
        <v>#DIV/0!</v>
      </c>
      <c r="T852" s="1" t="e">
        <f>S852/(M852)*100000</f>
        <v>#DIV/0!</v>
      </c>
      <c r="U852" s="1">
        <v>850</v>
      </c>
      <c r="V852" s="1" t="e">
        <f>S852/Q852</f>
        <v>#DIV/0!</v>
      </c>
    </row>
    <row r="853" spans="1:22" x14ac:dyDescent="0.25">
      <c r="A853" s="2"/>
      <c r="F853" s="1">
        <f>6.11*EXP((17.27*C853)/(C853+237.3))</f>
        <v>6.11</v>
      </c>
      <c r="G853" s="1">
        <f>F853*D853*0.01</f>
        <v>0</v>
      </c>
      <c r="H853" s="1">
        <f>F853-G853</f>
        <v>6.11</v>
      </c>
      <c r="I853" s="1">
        <f>(4098*F853)/(237.3+C853)^2</f>
        <v>0.44464937670580801</v>
      </c>
      <c r="J853" s="1">
        <f>1013*((293-0.0065*1032)/293)^5.26</f>
        <v>896.81367090649962</v>
      </c>
      <c r="K853" s="1">
        <f>G853/(4.61*(273.15+C853))</f>
        <v>0</v>
      </c>
      <c r="L853" s="1">
        <f>(J853-G853)/(2.87*(273.15+C853))+K853</f>
        <v>1.1439818084491102</v>
      </c>
      <c r="M853" s="1">
        <f>(2.501-0.002361*C853)*10^6</f>
        <v>2501000</v>
      </c>
      <c r="N853" s="1">
        <f>1630*J853/M853</f>
        <v>0.58448871794386026</v>
      </c>
      <c r="O853" s="1">
        <f>MAX(B853:B863)</f>
        <v>0</v>
      </c>
      <c r="P853" s="1" t="e">
        <f>5.67*10^-8*(0.34-0.14*G853^0.5)*(273.15+C853)^4*(B853/O853)</f>
        <v>#DIV/0!</v>
      </c>
      <c r="Q853" s="1" t="e">
        <f>(1-0.23)*B853+P853</f>
        <v>#DIV/0!</v>
      </c>
      <c r="R853" s="1" t="e">
        <f>208/E853</f>
        <v>#DIV/0!</v>
      </c>
      <c r="S853" s="1" t="e">
        <f>(I853*Q853+L853*1004*H853/R853)/(I853+N853*(1+70/R853))</f>
        <v>#DIV/0!</v>
      </c>
      <c r="T853" s="1" t="e">
        <f>S853/(M853)*100000</f>
        <v>#DIV/0!</v>
      </c>
      <c r="U853" s="1">
        <v>851</v>
      </c>
      <c r="V853" s="1" t="e">
        <f>S853/Q853</f>
        <v>#DIV/0!</v>
      </c>
    </row>
    <row r="854" spans="1:22" x14ac:dyDescent="0.25">
      <c r="A854" s="2"/>
      <c r="F854" s="1">
        <f>6.11*EXP((17.27*C854)/(C854+237.3))</f>
        <v>6.11</v>
      </c>
      <c r="G854" s="1">
        <f>F854*D854*0.01</f>
        <v>0</v>
      </c>
      <c r="H854" s="1">
        <f>F854-G854</f>
        <v>6.11</v>
      </c>
      <c r="I854" s="1">
        <f>(4098*F854)/(237.3+C854)^2</f>
        <v>0.44464937670580801</v>
      </c>
      <c r="J854" s="1">
        <f>1013*((293-0.0065*1032)/293)^5.26</f>
        <v>896.81367090649962</v>
      </c>
      <c r="K854" s="1">
        <f>G854/(4.61*(273.15+C854))</f>
        <v>0</v>
      </c>
      <c r="L854" s="1">
        <f>(J854-G854)/(2.87*(273.15+C854))+K854</f>
        <v>1.1439818084491102</v>
      </c>
      <c r="M854" s="1">
        <f>(2.501-0.002361*C854)*10^6</f>
        <v>2501000</v>
      </c>
      <c r="N854" s="1">
        <f>1630*J854/M854</f>
        <v>0.58448871794386026</v>
      </c>
      <c r="O854" s="1">
        <f>MAX(B854:B864)</f>
        <v>0</v>
      </c>
      <c r="P854" s="1" t="e">
        <f>5.67*10^-8*(0.34-0.14*G854^0.5)*(273.15+C854)^4*(B854/O854)</f>
        <v>#DIV/0!</v>
      </c>
      <c r="Q854" s="1" t="e">
        <f>(1-0.23)*B854+P854</f>
        <v>#DIV/0!</v>
      </c>
      <c r="R854" s="1" t="e">
        <f>208/E854</f>
        <v>#DIV/0!</v>
      </c>
      <c r="S854" s="1" t="e">
        <f>(I854*Q854+L854*1004*H854/R854)/(I854+N854*(1+70/R854))</f>
        <v>#DIV/0!</v>
      </c>
      <c r="T854" s="1" t="e">
        <f>S854/(M854)*100000</f>
        <v>#DIV/0!</v>
      </c>
      <c r="U854" s="1">
        <v>852</v>
      </c>
      <c r="V854" s="1" t="e">
        <f>S854/Q854</f>
        <v>#DIV/0!</v>
      </c>
    </row>
    <row r="855" spans="1:22" x14ac:dyDescent="0.25">
      <c r="A855" s="2"/>
      <c r="F855" s="1">
        <f>6.11*EXP((17.27*C855)/(C855+237.3))</f>
        <v>6.11</v>
      </c>
      <c r="G855" s="1">
        <f>F855*D855*0.01</f>
        <v>0</v>
      </c>
      <c r="H855" s="1">
        <f>F855-G855</f>
        <v>6.11</v>
      </c>
      <c r="I855" s="1">
        <f>(4098*F855)/(237.3+C855)^2</f>
        <v>0.44464937670580801</v>
      </c>
      <c r="J855" s="1">
        <f>1013*((293-0.0065*1032)/293)^5.26</f>
        <v>896.81367090649962</v>
      </c>
      <c r="K855" s="1">
        <f>G855/(4.61*(273.15+C855))</f>
        <v>0</v>
      </c>
      <c r="L855" s="1">
        <f>(J855-G855)/(2.87*(273.15+C855))+K855</f>
        <v>1.1439818084491102</v>
      </c>
      <c r="M855" s="1">
        <f>(2.501-0.002361*C855)*10^6</f>
        <v>2501000</v>
      </c>
      <c r="N855" s="1">
        <f>1630*J855/M855</f>
        <v>0.58448871794386026</v>
      </c>
      <c r="O855" s="1">
        <f>MAX(B855:B865)</f>
        <v>0</v>
      </c>
      <c r="P855" s="1" t="e">
        <f>5.67*10^-8*(0.34-0.14*G855^0.5)*(273.15+C855)^4*(B855/O855)</f>
        <v>#DIV/0!</v>
      </c>
      <c r="Q855" s="1" t="e">
        <f>(1-0.23)*B855+P855</f>
        <v>#DIV/0!</v>
      </c>
      <c r="R855" s="1" t="e">
        <f>208/E855</f>
        <v>#DIV/0!</v>
      </c>
      <c r="S855" s="1" t="e">
        <f>(I855*Q855+L855*1004*H855/R855)/(I855+N855*(1+70/R855))</f>
        <v>#DIV/0!</v>
      </c>
      <c r="T855" s="1" t="e">
        <f>S855/(M855)*100000</f>
        <v>#DIV/0!</v>
      </c>
      <c r="U855" s="1">
        <v>853</v>
      </c>
      <c r="V855" s="1" t="e">
        <f>S855/Q855</f>
        <v>#DIV/0!</v>
      </c>
    </row>
    <row r="856" spans="1:22" x14ac:dyDescent="0.25">
      <c r="A856" s="2"/>
      <c r="F856" s="1">
        <f>6.11*EXP((17.27*C856)/(C856+237.3))</f>
        <v>6.11</v>
      </c>
      <c r="G856" s="1">
        <f>F856*D856*0.01</f>
        <v>0</v>
      </c>
      <c r="H856" s="1">
        <f>F856-G856</f>
        <v>6.11</v>
      </c>
      <c r="I856" s="1">
        <f>(4098*F856)/(237.3+C856)^2</f>
        <v>0.44464937670580801</v>
      </c>
      <c r="J856" s="1">
        <f>1013*((293-0.0065*1032)/293)^5.26</f>
        <v>896.81367090649962</v>
      </c>
      <c r="K856" s="1">
        <f>G856/(4.61*(273.15+C856))</f>
        <v>0</v>
      </c>
      <c r="L856" s="1">
        <f>(J856-G856)/(2.87*(273.15+C856))+K856</f>
        <v>1.1439818084491102</v>
      </c>
      <c r="M856" s="1">
        <f>(2.501-0.002361*C856)*10^6</f>
        <v>2501000</v>
      </c>
      <c r="N856" s="1">
        <f>1630*J856/M856</f>
        <v>0.58448871794386026</v>
      </c>
      <c r="O856" s="1">
        <f>MAX(B856:B866)</f>
        <v>0</v>
      </c>
      <c r="P856" s="1" t="e">
        <f>5.67*10^-8*(0.34-0.14*G856^0.5)*(273.15+C856)^4*(B856/O856)</f>
        <v>#DIV/0!</v>
      </c>
      <c r="Q856" s="1" t="e">
        <f>(1-0.23)*B856+P856</f>
        <v>#DIV/0!</v>
      </c>
      <c r="R856" s="1" t="e">
        <f>208/E856</f>
        <v>#DIV/0!</v>
      </c>
      <c r="S856" s="1" t="e">
        <f>(I856*Q856+L856*1004*H856/R856)/(I856+N856*(1+70/R856))</f>
        <v>#DIV/0!</v>
      </c>
      <c r="T856" s="1" t="e">
        <f>S856/(M856)*100000</f>
        <v>#DIV/0!</v>
      </c>
      <c r="U856" s="1">
        <v>854</v>
      </c>
      <c r="V856" s="1" t="e">
        <f>S856/Q856</f>
        <v>#DIV/0!</v>
      </c>
    </row>
    <row r="857" spans="1:22" x14ac:dyDescent="0.25">
      <c r="A857" s="2"/>
      <c r="F857" s="1">
        <f>6.11*EXP((17.27*C857)/(C857+237.3))</f>
        <v>6.11</v>
      </c>
      <c r="G857" s="1">
        <f>F857*D857*0.01</f>
        <v>0</v>
      </c>
      <c r="H857" s="1">
        <f>F857-G857</f>
        <v>6.11</v>
      </c>
      <c r="I857" s="1">
        <f>(4098*F857)/(237.3+C857)^2</f>
        <v>0.44464937670580801</v>
      </c>
      <c r="J857" s="1">
        <f>1013*((293-0.0065*1032)/293)^5.26</f>
        <v>896.81367090649962</v>
      </c>
      <c r="K857" s="1">
        <f>G857/(4.61*(273.15+C857))</f>
        <v>0</v>
      </c>
      <c r="L857" s="1">
        <f>(J857-G857)/(2.87*(273.15+C857))+K857</f>
        <v>1.1439818084491102</v>
      </c>
      <c r="M857" s="1">
        <f>(2.501-0.002361*C857)*10^6</f>
        <v>2501000</v>
      </c>
      <c r="N857" s="1">
        <f>1630*J857/M857</f>
        <v>0.58448871794386026</v>
      </c>
      <c r="O857" s="1">
        <f>MAX(B857:B867)</f>
        <v>0</v>
      </c>
      <c r="P857" s="1" t="e">
        <f>5.67*10^-8*(0.34-0.14*G857^0.5)*(273.15+C857)^4*(B857/O857)</f>
        <v>#DIV/0!</v>
      </c>
      <c r="Q857" s="1" t="e">
        <f>(1-0.23)*B857+P857</f>
        <v>#DIV/0!</v>
      </c>
      <c r="R857" s="1" t="e">
        <f>208/E857</f>
        <v>#DIV/0!</v>
      </c>
      <c r="S857" s="1" t="e">
        <f>(I857*Q857+L857*1004*H857/R857)/(I857+N857*(1+70/R857))</f>
        <v>#DIV/0!</v>
      </c>
      <c r="T857" s="1" t="e">
        <f>S857/(M857)*100000</f>
        <v>#DIV/0!</v>
      </c>
      <c r="U857" s="1">
        <v>855</v>
      </c>
      <c r="V857" s="1" t="e">
        <f>S857/Q857</f>
        <v>#DIV/0!</v>
      </c>
    </row>
    <row r="858" spans="1:22" x14ac:dyDescent="0.25">
      <c r="A858" s="2"/>
      <c r="F858" s="1">
        <f>6.11*EXP((17.27*C858)/(C858+237.3))</f>
        <v>6.11</v>
      </c>
      <c r="G858" s="1">
        <f>F858*D858*0.01</f>
        <v>0</v>
      </c>
      <c r="H858" s="1">
        <f>F858-G858</f>
        <v>6.11</v>
      </c>
      <c r="I858" s="1">
        <f>(4098*F858)/(237.3+C858)^2</f>
        <v>0.44464937670580801</v>
      </c>
      <c r="J858" s="1">
        <f>1013*((293-0.0065*1032)/293)^5.26</f>
        <v>896.81367090649962</v>
      </c>
      <c r="K858" s="1">
        <f>G858/(4.61*(273.15+C858))</f>
        <v>0</v>
      </c>
      <c r="L858" s="1">
        <f>(J858-G858)/(2.87*(273.15+C858))+K858</f>
        <v>1.1439818084491102</v>
      </c>
      <c r="M858" s="1">
        <f>(2.501-0.002361*C858)*10^6</f>
        <v>2501000</v>
      </c>
      <c r="N858" s="1">
        <f>1630*J858/M858</f>
        <v>0.58448871794386026</v>
      </c>
      <c r="O858" s="1">
        <f>MAX(B858:B868)</f>
        <v>0</v>
      </c>
      <c r="P858" s="1" t="e">
        <f>5.67*10^-8*(0.34-0.14*G858^0.5)*(273.15+C858)^4*(B858/O858)</f>
        <v>#DIV/0!</v>
      </c>
      <c r="Q858" s="1" t="e">
        <f>(1-0.23)*B858+P858</f>
        <v>#DIV/0!</v>
      </c>
      <c r="R858" s="1" t="e">
        <f>208/E858</f>
        <v>#DIV/0!</v>
      </c>
      <c r="S858" s="1" t="e">
        <f>(I858*Q858+L858*1004*H858/R858)/(I858+N858*(1+70/R858))</f>
        <v>#DIV/0!</v>
      </c>
      <c r="T858" s="1" t="e">
        <f>S858/(M858)*100000</f>
        <v>#DIV/0!</v>
      </c>
      <c r="U858" s="1">
        <v>856</v>
      </c>
      <c r="V858" s="1" t="e">
        <f>S858/Q858</f>
        <v>#DIV/0!</v>
      </c>
    </row>
    <row r="859" spans="1:22" x14ac:dyDescent="0.25">
      <c r="A859" s="2"/>
      <c r="F859" s="1">
        <f>6.11*EXP((17.27*C859)/(C859+237.3))</f>
        <v>6.11</v>
      </c>
      <c r="G859" s="1">
        <f>F859*D859*0.01</f>
        <v>0</v>
      </c>
      <c r="H859" s="1">
        <f>F859-G859</f>
        <v>6.11</v>
      </c>
      <c r="I859" s="1">
        <f>(4098*F859)/(237.3+C859)^2</f>
        <v>0.44464937670580801</v>
      </c>
      <c r="J859" s="1">
        <f>1013*((293-0.0065*1032)/293)^5.26</f>
        <v>896.81367090649962</v>
      </c>
      <c r="K859" s="1">
        <f>G859/(4.61*(273.15+C859))</f>
        <v>0</v>
      </c>
      <c r="L859" s="1">
        <f>(J859-G859)/(2.87*(273.15+C859))+K859</f>
        <v>1.1439818084491102</v>
      </c>
      <c r="M859" s="1">
        <f>(2.501-0.002361*C859)*10^6</f>
        <v>2501000</v>
      </c>
      <c r="N859" s="1">
        <f>1630*J859/M859</f>
        <v>0.58448871794386026</v>
      </c>
      <c r="O859" s="1">
        <f>MAX(B859:B869)</f>
        <v>0</v>
      </c>
      <c r="P859" s="1" t="e">
        <f>5.67*10^-8*(0.34-0.14*G859^0.5)*(273.15+C859)^4*(B859/O859)</f>
        <v>#DIV/0!</v>
      </c>
      <c r="Q859" s="1" t="e">
        <f>(1-0.23)*B859+P859</f>
        <v>#DIV/0!</v>
      </c>
      <c r="R859" s="1" t="e">
        <f>208/E859</f>
        <v>#DIV/0!</v>
      </c>
      <c r="S859" s="1" t="e">
        <f>(I859*Q859+L859*1004*H859/R859)/(I859+N859*(1+70/R859))</f>
        <v>#DIV/0!</v>
      </c>
      <c r="T859" s="1" t="e">
        <f>S859/(M859)*100000</f>
        <v>#DIV/0!</v>
      </c>
      <c r="U859" s="1">
        <v>857</v>
      </c>
      <c r="V859" s="1" t="e">
        <f>S859/Q859</f>
        <v>#DIV/0!</v>
      </c>
    </row>
    <row r="860" spans="1:22" x14ac:dyDescent="0.25">
      <c r="A860" s="2"/>
      <c r="F860" s="1">
        <f>6.11*EXP((17.27*C860)/(C860+237.3))</f>
        <v>6.11</v>
      </c>
      <c r="G860" s="1">
        <f>F860*D860*0.01</f>
        <v>0</v>
      </c>
      <c r="H860" s="1">
        <f>F860-G860</f>
        <v>6.11</v>
      </c>
      <c r="I860" s="1">
        <f>(4098*F860)/(237.3+C860)^2</f>
        <v>0.44464937670580801</v>
      </c>
      <c r="J860" s="1">
        <f>1013*((293-0.0065*1032)/293)^5.26</f>
        <v>896.81367090649962</v>
      </c>
      <c r="K860" s="1">
        <f>G860/(4.61*(273.15+C860))</f>
        <v>0</v>
      </c>
      <c r="L860" s="1">
        <f>(J860-G860)/(2.87*(273.15+C860))+K860</f>
        <v>1.1439818084491102</v>
      </c>
      <c r="M860" s="1">
        <f>(2.501-0.002361*C860)*10^6</f>
        <v>2501000</v>
      </c>
      <c r="N860" s="1">
        <f>1630*J860/M860</f>
        <v>0.58448871794386026</v>
      </c>
      <c r="O860" s="1">
        <f>MAX(B860:B870)</f>
        <v>0</v>
      </c>
      <c r="P860" s="1" t="e">
        <f>5.67*10^-8*(0.34-0.14*G860^0.5)*(273.15+C860)^4*(B860/O860)</f>
        <v>#DIV/0!</v>
      </c>
      <c r="Q860" s="1" t="e">
        <f>(1-0.23)*B860+P860</f>
        <v>#DIV/0!</v>
      </c>
      <c r="R860" s="1" t="e">
        <f>208/E860</f>
        <v>#DIV/0!</v>
      </c>
      <c r="S860" s="1" t="e">
        <f>(I860*Q860+L860*1004*H860/R860)/(I860+N860*(1+70/R860))</f>
        <v>#DIV/0!</v>
      </c>
      <c r="T860" s="1" t="e">
        <f>S860/(M860)*100000</f>
        <v>#DIV/0!</v>
      </c>
      <c r="U860" s="1">
        <v>858</v>
      </c>
      <c r="V860" s="1" t="e">
        <f>S860/Q860</f>
        <v>#DIV/0!</v>
      </c>
    </row>
    <row r="861" spans="1:22" x14ac:dyDescent="0.25">
      <c r="A861" s="2"/>
      <c r="F861" s="1">
        <f>6.11*EXP((17.27*C861)/(C861+237.3))</f>
        <v>6.11</v>
      </c>
      <c r="G861" s="1">
        <f>F861*D861*0.01</f>
        <v>0</v>
      </c>
      <c r="H861" s="1">
        <f>F861-G861</f>
        <v>6.11</v>
      </c>
      <c r="I861" s="1">
        <f>(4098*F861)/(237.3+C861)^2</f>
        <v>0.44464937670580801</v>
      </c>
      <c r="J861" s="1">
        <f>1013*((293-0.0065*1032)/293)^5.26</f>
        <v>896.81367090649962</v>
      </c>
      <c r="K861" s="1">
        <f>G861/(4.61*(273.15+C861))</f>
        <v>0</v>
      </c>
      <c r="L861" s="1">
        <f>(J861-G861)/(2.87*(273.15+C861))+K861</f>
        <v>1.1439818084491102</v>
      </c>
      <c r="M861" s="1">
        <f>(2.501-0.002361*C861)*10^6</f>
        <v>2501000</v>
      </c>
      <c r="N861" s="1">
        <f>1630*J861/M861</f>
        <v>0.58448871794386026</v>
      </c>
      <c r="O861" s="1">
        <f>MAX(B861:B871)</f>
        <v>0</v>
      </c>
      <c r="P861" s="1" t="e">
        <f>5.67*10^-8*(0.34-0.14*G861^0.5)*(273.15+C861)^4*(B861/O861)</f>
        <v>#DIV/0!</v>
      </c>
      <c r="Q861" s="1" t="e">
        <f>(1-0.23)*B861+P861</f>
        <v>#DIV/0!</v>
      </c>
      <c r="R861" s="1" t="e">
        <f>208/E861</f>
        <v>#DIV/0!</v>
      </c>
      <c r="S861" s="1" t="e">
        <f>(I861*Q861+L861*1004*H861/R861)/(I861+N861*(1+70/R861))</f>
        <v>#DIV/0!</v>
      </c>
      <c r="T861" s="1" t="e">
        <f>S861/(M861)*100000</f>
        <v>#DIV/0!</v>
      </c>
      <c r="U861" s="1">
        <v>859</v>
      </c>
      <c r="V861" s="1" t="e">
        <f>S861/Q861</f>
        <v>#DIV/0!</v>
      </c>
    </row>
    <row r="862" spans="1:22" x14ac:dyDescent="0.25">
      <c r="A862" s="2"/>
      <c r="F862" s="1">
        <f>6.11*EXP((17.27*C862)/(C862+237.3))</f>
        <v>6.11</v>
      </c>
      <c r="G862" s="1">
        <f>F862*D862*0.01</f>
        <v>0</v>
      </c>
      <c r="H862" s="1">
        <f>F862-G862</f>
        <v>6.11</v>
      </c>
      <c r="I862" s="1">
        <f>(4098*F862)/(237.3+C862)^2</f>
        <v>0.44464937670580801</v>
      </c>
      <c r="J862" s="1">
        <f>1013*((293-0.0065*1032)/293)^5.26</f>
        <v>896.81367090649962</v>
      </c>
      <c r="K862" s="1">
        <f>G862/(4.61*(273.15+C862))</f>
        <v>0</v>
      </c>
      <c r="L862" s="1">
        <f>(J862-G862)/(2.87*(273.15+C862))+K862</f>
        <v>1.1439818084491102</v>
      </c>
      <c r="M862" s="1">
        <f>(2.501-0.002361*C862)*10^6</f>
        <v>2501000</v>
      </c>
      <c r="N862" s="1">
        <f>1630*J862/M862</f>
        <v>0.58448871794386026</v>
      </c>
      <c r="O862" s="1">
        <f>MAX(B862:B872)</f>
        <v>0</v>
      </c>
      <c r="P862" s="1" t="e">
        <f>5.67*10^-8*(0.34-0.14*G862^0.5)*(273.15+C862)^4*(B862/O862)</f>
        <v>#DIV/0!</v>
      </c>
      <c r="Q862" s="1" t="e">
        <f>(1-0.23)*B862+P862</f>
        <v>#DIV/0!</v>
      </c>
      <c r="R862" s="1" t="e">
        <f>208/E862</f>
        <v>#DIV/0!</v>
      </c>
      <c r="S862" s="1" t="e">
        <f>(I862*Q862+L862*1004*H862/R862)/(I862+N862*(1+70/R862))</f>
        <v>#DIV/0!</v>
      </c>
      <c r="T862" s="1" t="e">
        <f>S862/(M862)*100000</f>
        <v>#DIV/0!</v>
      </c>
      <c r="U862" s="1">
        <v>860</v>
      </c>
      <c r="V862" s="1" t="e">
        <f>S862/Q862</f>
        <v>#DIV/0!</v>
      </c>
    </row>
    <row r="863" spans="1:22" x14ac:dyDescent="0.25">
      <c r="A863" s="2"/>
      <c r="F863" s="1">
        <f>6.11*EXP((17.27*C863)/(C863+237.3))</f>
        <v>6.11</v>
      </c>
      <c r="G863" s="1">
        <f>F863*D863*0.01</f>
        <v>0</v>
      </c>
      <c r="H863" s="1">
        <f>F863-G863</f>
        <v>6.11</v>
      </c>
      <c r="I863" s="1">
        <f>(4098*F863)/(237.3+C863)^2</f>
        <v>0.44464937670580801</v>
      </c>
      <c r="J863" s="1">
        <f>1013*((293-0.0065*1032)/293)^5.26</f>
        <v>896.81367090649962</v>
      </c>
      <c r="K863" s="1">
        <f>G863/(4.61*(273.15+C863))</f>
        <v>0</v>
      </c>
      <c r="L863" s="1">
        <f>(J863-G863)/(2.87*(273.15+C863))+K863</f>
        <v>1.1439818084491102</v>
      </c>
      <c r="M863" s="1">
        <f>(2.501-0.002361*C863)*10^6</f>
        <v>2501000</v>
      </c>
      <c r="N863" s="1">
        <f>1630*J863/M863</f>
        <v>0.58448871794386026</v>
      </c>
      <c r="O863" s="1">
        <f>MAX(B863:B873)</f>
        <v>0</v>
      </c>
      <c r="P863" s="1" t="e">
        <f>5.67*10^-8*(0.34-0.14*G863^0.5)*(273.15+C863)^4*(B863/O863)</f>
        <v>#DIV/0!</v>
      </c>
      <c r="Q863" s="1" t="e">
        <f>(1-0.23)*B863+P863</f>
        <v>#DIV/0!</v>
      </c>
      <c r="R863" s="1" t="e">
        <f>208/E863</f>
        <v>#DIV/0!</v>
      </c>
      <c r="S863" s="1" t="e">
        <f>(I863*Q863+L863*1004*H863/R863)/(I863+N863*(1+70/R863))</f>
        <v>#DIV/0!</v>
      </c>
      <c r="T863" s="1" t="e">
        <f>S863/(M863)*100000</f>
        <v>#DIV/0!</v>
      </c>
      <c r="U863" s="1">
        <v>861</v>
      </c>
      <c r="V863" s="1" t="e">
        <f>S863/Q863</f>
        <v>#DIV/0!</v>
      </c>
    </row>
    <row r="864" spans="1:22" x14ac:dyDescent="0.25">
      <c r="A864" s="2"/>
      <c r="F864" s="1">
        <f>6.11*EXP((17.27*C864)/(C864+237.3))</f>
        <v>6.11</v>
      </c>
      <c r="G864" s="1">
        <f>F864*D864*0.01</f>
        <v>0</v>
      </c>
      <c r="H864" s="1">
        <f>F864-G864</f>
        <v>6.11</v>
      </c>
      <c r="I864" s="1">
        <f>(4098*F864)/(237.3+C864)^2</f>
        <v>0.44464937670580801</v>
      </c>
      <c r="J864" s="1">
        <f>1013*((293-0.0065*1032)/293)^5.26</f>
        <v>896.81367090649962</v>
      </c>
      <c r="K864" s="1">
        <f>G864/(4.61*(273.15+C864))</f>
        <v>0</v>
      </c>
      <c r="L864" s="1">
        <f>(J864-G864)/(2.87*(273.15+C864))+K864</f>
        <v>1.1439818084491102</v>
      </c>
      <c r="M864" s="1">
        <f>(2.501-0.002361*C864)*10^6</f>
        <v>2501000</v>
      </c>
      <c r="N864" s="1">
        <f>1630*J864/M864</f>
        <v>0.58448871794386026</v>
      </c>
      <c r="O864" s="1">
        <f>MAX(B864:B874)</f>
        <v>0</v>
      </c>
      <c r="P864" s="1" t="e">
        <f>5.67*10^-8*(0.34-0.14*G864^0.5)*(273.15+C864)^4*(B864/O864)</f>
        <v>#DIV/0!</v>
      </c>
      <c r="Q864" s="1" t="e">
        <f>(1-0.23)*B864+P864</f>
        <v>#DIV/0!</v>
      </c>
      <c r="R864" s="1" t="e">
        <f>208/E864</f>
        <v>#DIV/0!</v>
      </c>
      <c r="S864" s="1" t="e">
        <f>(I864*Q864+L864*1004*H864/R864)/(I864+N864*(1+70/R864))</f>
        <v>#DIV/0!</v>
      </c>
      <c r="T864" s="1" t="e">
        <f>S864/(M864)*100000</f>
        <v>#DIV/0!</v>
      </c>
      <c r="U864" s="1">
        <v>862</v>
      </c>
      <c r="V864" s="1" t="e">
        <f>S864/Q864</f>
        <v>#DIV/0!</v>
      </c>
    </row>
    <row r="865" spans="1:22" x14ac:dyDescent="0.25">
      <c r="A865" s="2"/>
      <c r="F865" s="1">
        <f>6.11*EXP((17.27*C865)/(C865+237.3))</f>
        <v>6.11</v>
      </c>
      <c r="G865" s="1">
        <f>F865*D865*0.01</f>
        <v>0</v>
      </c>
      <c r="H865" s="1">
        <f>F865-G865</f>
        <v>6.11</v>
      </c>
      <c r="I865" s="1">
        <f>(4098*F865)/(237.3+C865)^2</f>
        <v>0.44464937670580801</v>
      </c>
      <c r="J865" s="1">
        <f>1013*((293-0.0065*1032)/293)^5.26</f>
        <v>896.81367090649962</v>
      </c>
      <c r="K865" s="1">
        <f>G865/(4.61*(273.15+C865))</f>
        <v>0</v>
      </c>
      <c r="L865" s="1">
        <f>(J865-G865)/(2.87*(273.15+C865))+K865</f>
        <v>1.1439818084491102</v>
      </c>
      <c r="M865" s="1">
        <f>(2.501-0.002361*C865)*10^6</f>
        <v>2501000</v>
      </c>
      <c r="N865" s="1">
        <f>1630*J865/M865</f>
        <v>0.58448871794386026</v>
      </c>
      <c r="O865" s="1">
        <f>MAX(B865:B875)</f>
        <v>0</v>
      </c>
      <c r="P865" s="1" t="e">
        <f>5.67*10^-8*(0.34-0.14*G865^0.5)*(273.15+C865)^4*(B865/O865)</f>
        <v>#DIV/0!</v>
      </c>
      <c r="Q865" s="1" t="e">
        <f>(1-0.23)*B865+P865</f>
        <v>#DIV/0!</v>
      </c>
      <c r="R865" s="1" t="e">
        <f>208/E865</f>
        <v>#DIV/0!</v>
      </c>
      <c r="S865" s="1" t="e">
        <f>(I865*Q865+L865*1004*H865/R865)/(I865+N865*(1+70/R865))</f>
        <v>#DIV/0!</v>
      </c>
      <c r="T865" s="1" t="e">
        <f>S865/(M865)*100000</f>
        <v>#DIV/0!</v>
      </c>
      <c r="U865" s="1">
        <v>863</v>
      </c>
      <c r="V865" s="1" t="e">
        <f>S865/Q865</f>
        <v>#DIV/0!</v>
      </c>
    </row>
    <row r="866" spans="1:22" x14ac:dyDescent="0.25">
      <c r="A866" s="2"/>
      <c r="F866" s="1">
        <f>6.11*EXP((17.27*C866)/(C866+237.3))</f>
        <v>6.11</v>
      </c>
      <c r="G866" s="1">
        <f>F866*D866*0.01</f>
        <v>0</v>
      </c>
      <c r="H866" s="1">
        <f>F866-G866</f>
        <v>6.11</v>
      </c>
      <c r="I866" s="1">
        <f>(4098*F866)/(237.3+C866)^2</f>
        <v>0.44464937670580801</v>
      </c>
      <c r="J866" s="1">
        <f>1013*((293-0.0065*1032)/293)^5.26</f>
        <v>896.81367090649962</v>
      </c>
      <c r="K866" s="1">
        <f>G866/(4.61*(273.15+C866))</f>
        <v>0</v>
      </c>
      <c r="L866" s="1">
        <f>(J866-G866)/(2.87*(273.15+C866))+K866</f>
        <v>1.1439818084491102</v>
      </c>
      <c r="M866" s="1">
        <f>(2.501-0.002361*C866)*10^6</f>
        <v>2501000</v>
      </c>
      <c r="N866" s="1">
        <f>1630*J866/M866</f>
        <v>0.58448871794386026</v>
      </c>
      <c r="O866" s="1">
        <f>MAX(B866:B876)</f>
        <v>0</v>
      </c>
      <c r="P866" s="1" t="e">
        <f>5.67*10^-8*(0.34-0.14*G866^0.5)*(273.15+C866)^4*(B866/O866)</f>
        <v>#DIV/0!</v>
      </c>
      <c r="Q866" s="1" t="e">
        <f>(1-0.23)*B866+P866</f>
        <v>#DIV/0!</v>
      </c>
      <c r="R866" s="1" t="e">
        <f>208/E866</f>
        <v>#DIV/0!</v>
      </c>
      <c r="S866" s="1" t="e">
        <f>(I866*Q866+L866*1004*H866/R866)/(I866+N866*(1+70/R866))</f>
        <v>#DIV/0!</v>
      </c>
      <c r="T866" s="1" t="e">
        <f>S866/(M866)*100000</f>
        <v>#DIV/0!</v>
      </c>
      <c r="U866" s="1">
        <v>864</v>
      </c>
      <c r="V866" s="1" t="e">
        <f>S866/Q866</f>
        <v>#DIV/0!</v>
      </c>
    </row>
    <row r="867" spans="1:22" x14ac:dyDescent="0.25">
      <c r="A867" s="2"/>
      <c r="F867" s="1">
        <f>6.11*EXP((17.27*C867)/(C867+237.3))</f>
        <v>6.11</v>
      </c>
      <c r="G867" s="1">
        <f>F867*D867*0.01</f>
        <v>0</v>
      </c>
      <c r="H867" s="1">
        <f>F867-G867</f>
        <v>6.11</v>
      </c>
      <c r="I867" s="1">
        <f>(4098*F867)/(237.3+C867)^2</f>
        <v>0.44464937670580801</v>
      </c>
      <c r="J867" s="1">
        <f>1013*((293-0.0065*1032)/293)^5.26</f>
        <v>896.81367090649962</v>
      </c>
      <c r="K867" s="1">
        <f>G867/(4.61*(273.15+C867))</f>
        <v>0</v>
      </c>
      <c r="L867" s="1">
        <f>(J867-G867)/(2.87*(273.15+C867))+K867</f>
        <v>1.1439818084491102</v>
      </c>
      <c r="M867" s="1">
        <f>(2.501-0.002361*C867)*10^6</f>
        <v>2501000</v>
      </c>
      <c r="N867" s="1">
        <f>1630*J867/M867</f>
        <v>0.58448871794386026</v>
      </c>
      <c r="O867" s="1">
        <f>MAX(B867:B877)</f>
        <v>0</v>
      </c>
      <c r="P867" s="1" t="e">
        <f>5.67*10^-8*(0.34-0.14*G867^0.5)*(273.15+C867)^4*(B867/O867)</f>
        <v>#DIV/0!</v>
      </c>
      <c r="Q867" s="1" t="e">
        <f>(1-0.23)*B867+P867</f>
        <v>#DIV/0!</v>
      </c>
      <c r="R867" s="1" t="e">
        <f>208/E867</f>
        <v>#DIV/0!</v>
      </c>
      <c r="S867" s="1" t="e">
        <f>(I867*Q867+L867*1004*H867/R867)/(I867+N867*(1+70/R867))</f>
        <v>#DIV/0!</v>
      </c>
      <c r="T867" s="1" t="e">
        <f>S867/(M867)*100000</f>
        <v>#DIV/0!</v>
      </c>
      <c r="U867" s="1">
        <v>865</v>
      </c>
      <c r="V867" s="1" t="e">
        <f>S867/Q867</f>
        <v>#DIV/0!</v>
      </c>
    </row>
    <row r="868" spans="1:22" x14ac:dyDescent="0.25">
      <c r="A868" s="2"/>
      <c r="F868" s="1">
        <f>6.11*EXP((17.27*C868)/(C868+237.3))</f>
        <v>6.11</v>
      </c>
      <c r="G868" s="1">
        <f>F868*D868*0.01</f>
        <v>0</v>
      </c>
      <c r="H868" s="1">
        <f>F868-G868</f>
        <v>6.11</v>
      </c>
      <c r="I868" s="1">
        <f>(4098*F868)/(237.3+C868)^2</f>
        <v>0.44464937670580801</v>
      </c>
      <c r="J868" s="1">
        <f>1013*((293-0.0065*1032)/293)^5.26</f>
        <v>896.81367090649962</v>
      </c>
      <c r="K868" s="1">
        <f>G868/(4.61*(273.15+C868))</f>
        <v>0</v>
      </c>
      <c r="L868" s="1">
        <f>(J868-G868)/(2.87*(273.15+C868))+K868</f>
        <v>1.1439818084491102</v>
      </c>
      <c r="M868" s="1">
        <f>(2.501-0.002361*C868)*10^6</f>
        <v>2501000</v>
      </c>
      <c r="N868" s="1">
        <f>1630*J868/M868</f>
        <v>0.58448871794386026</v>
      </c>
      <c r="O868" s="1">
        <f>MAX(B868:B878)</f>
        <v>0</v>
      </c>
      <c r="P868" s="1" t="e">
        <f>5.67*10^-8*(0.34-0.14*G868^0.5)*(273.15+C868)^4*(B868/O868)</f>
        <v>#DIV/0!</v>
      </c>
      <c r="Q868" s="1" t="e">
        <f>(1-0.23)*B868+P868</f>
        <v>#DIV/0!</v>
      </c>
      <c r="R868" s="1" t="e">
        <f>208/E868</f>
        <v>#DIV/0!</v>
      </c>
      <c r="S868" s="1" t="e">
        <f>(I868*Q868+L868*1004*H868/R868)/(I868+N868*(1+70/R868))</f>
        <v>#DIV/0!</v>
      </c>
      <c r="T868" s="1" t="e">
        <f>S868/(M868)*100000</f>
        <v>#DIV/0!</v>
      </c>
      <c r="U868" s="1">
        <v>866</v>
      </c>
      <c r="V868" s="1" t="e">
        <f>S868/Q868</f>
        <v>#DIV/0!</v>
      </c>
    </row>
    <row r="869" spans="1:22" x14ac:dyDescent="0.25">
      <c r="A869" s="2"/>
      <c r="F869" s="1">
        <f>6.11*EXP((17.27*C869)/(C869+237.3))</f>
        <v>6.11</v>
      </c>
      <c r="G869" s="1">
        <f>F869*D869*0.01</f>
        <v>0</v>
      </c>
      <c r="H869" s="1">
        <f>F869-G869</f>
        <v>6.11</v>
      </c>
      <c r="I869" s="1">
        <f>(4098*F869)/(237.3+C869)^2</f>
        <v>0.44464937670580801</v>
      </c>
      <c r="J869" s="1">
        <f>1013*((293-0.0065*1032)/293)^5.26</f>
        <v>896.81367090649962</v>
      </c>
      <c r="K869" s="1">
        <f>G869/(4.61*(273.15+C869))</f>
        <v>0</v>
      </c>
      <c r="L869" s="1">
        <f>(J869-G869)/(2.87*(273.15+C869))+K869</f>
        <v>1.1439818084491102</v>
      </c>
      <c r="M869" s="1">
        <f>(2.501-0.002361*C869)*10^6</f>
        <v>2501000</v>
      </c>
      <c r="N869" s="1">
        <f>1630*J869/M869</f>
        <v>0.58448871794386026</v>
      </c>
      <c r="O869" s="1">
        <f>MAX(B869:B879)</f>
        <v>0</v>
      </c>
      <c r="P869" s="1" t="e">
        <f>5.67*10^-8*(0.34-0.14*G869^0.5)*(273.15+C869)^4*(B869/O869)</f>
        <v>#DIV/0!</v>
      </c>
      <c r="Q869" s="1" t="e">
        <f>(1-0.23)*B869+P869</f>
        <v>#DIV/0!</v>
      </c>
      <c r="R869" s="1" t="e">
        <f>208/E869</f>
        <v>#DIV/0!</v>
      </c>
      <c r="S869" s="1" t="e">
        <f>(I869*Q869+L869*1004*H869/R869)/(I869+N869*(1+70/R869))</f>
        <v>#DIV/0!</v>
      </c>
      <c r="T869" s="1" t="e">
        <f>S869/(M869)*100000</f>
        <v>#DIV/0!</v>
      </c>
      <c r="U869" s="1">
        <v>867</v>
      </c>
      <c r="V869" s="1" t="e">
        <f>S869/Q869</f>
        <v>#DIV/0!</v>
      </c>
    </row>
    <row r="870" spans="1:22" x14ac:dyDescent="0.25">
      <c r="A870" s="2"/>
      <c r="F870" s="1">
        <f>6.11*EXP((17.27*C870)/(C870+237.3))</f>
        <v>6.11</v>
      </c>
      <c r="G870" s="1">
        <f>F870*D870*0.01</f>
        <v>0</v>
      </c>
      <c r="H870" s="1">
        <f>F870-G870</f>
        <v>6.11</v>
      </c>
      <c r="I870" s="1">
        <f>(4098*F870)/(237.3+C870)^2</f>
        <v>0.44464937670580801</v>
      </c>
      <c r="J870" s="1">
        <f>1013*((293-0.0065*1032)/293)^5.26</f>
        <v>896.81367090649962</v>
      </c>
      <c r="K870" s="1">
        <f>G870/(4.61*(273.15+C870))</f>
        <v>0</v>
      </c>
      <c r="L870" s="1">
        <f>(J870-G870)/(2.87*(273.15+C870))+K870</f>
        <v>1.1439818084491102</v>
      </c>
      <c r="M870" s="1">
        <f>(2.501-0.002361*C870)*10^6</f>
        <v>2501000</v>
      </c>
      <c r="N870" s="1">
        <f>1630*J870/M870</f>
        <v>0.58448871794386026</v>
      </c>
      <c r="O870" s="1">
        <f>MAX(B870:B880)</f>
        <v>0</v>
      </c>
      <c r="P870" s="1" t="e">
        <f>5.67*10^-8*(0.34-0.14*G870^0.5)*(273.15+C870)^4*(B870/O870)</f>
        <v>#DIV/0!</v>
      </c>
      <c r="Q870" s="1" t="e">
        <f>(1-0.23)*B870+P870</f>
        <v>#DIV/0!</v>
      </c>
      <c r="R870" s="1" t="e">
        <f>208/E870</f>
        <v>#DIV/0!</v>
      </c>
      <c r="S870" s="1" t="e">
        <f>(I870*Q870+L870*1004*H870/R870)/(I870+N870*(1+70/R870))</f>
        <v>#DIV/0!</v>
      </c>
      <c r="T870" s="1" t="e">
        <f>S870/(M870)*100000</f>
        <v>#DIV/0!</v>
      </c>
      <c r="U870" s="1">
        <v>868</v>
      </c>
      <c r="V870" s="1" t="e">
        <f>S870/Q870</f>
        <v>#DIV/0!</v>
      </c>
    </row>
    <row r="871" spans="1:22" x14ac:dyDescent="0.25">
      <c r="A871" s="2"/>
      <c r="F871" s="1">
        <f>6.11*EXP((17.27*C871)/(C871+237.3))</f>
        <v>6.11</v>
      </c>
      <c r="G871" s="1">
        <f>F871*D871*0.01</f>
        <v>0</v>
      </c>
      <c r="H871" s="1">
        <f>F871-G871</f>
        <v>6.11</v>
      </c>
      <c r="I871" s="1">
        <f>(4098*F871)/(237.3+C871)^2</f>
        <v>0.44464937670580801</v>
      </c>
      <c r="J871" s="1">
        <f>1013*((293-0.0065*1032)/293)^5.26</f>
        <v>896.81367090649962</v>
      </c>
      <c r="K871" s="1">
        <f>G871/(4.61*(273.15+C871))</f>
        <v>0</v>
      </c>
      <c r="L871" s="1">
        <f>(J871-G871)/(2.87*(273.15+C871))+K871</f>
        <v>1.1439818084491102</v>
      </c>
      <c r="M871" s="1">
        <f>(2.501-0.002361*C871)*10^6</f>
        <v>2501000</v>
      </c>
      <c r="N871" s="1">
        <f>1630*J871/M871</f>
        <v>0.58448871794386026</v>
      </c>
      <c r="O871" s="1">
        <f>MAX(B871:B881)</f>
        <v>0</v>
      </c>
      <c r="P871" s="1" t="e">
        <f>5.67*10^-8*(0.34-0.14*G871^0.5)*(273.15+C871)^4*(B871/O871)</f>
        <v>#DIV/0!</v>
      </c>
      <c r="Q871" s="1" t="e">
        <f>(1-0.23)*B871+P871</f>
        <v>#DIV/0!</v>
      </c>
      <c r="R871" s="1" t="e">
        <f>208/E871</f>
        <v>#DIV/0!</v>
      </c>
      <c r="S871" s="1" t="e">
        <f>(I871*Q871+L871*1004*H871/R871)/(I871+N871*(1+70/R871))</f>
        <v>#DIV/0!</v>
      </c>
      <c r="T871" s="1" t="e">
        <f>S871/(M871)*100000</f>
        <v>#DIV/0!</v>
      </c>
      <c r="U871" s="1">
        <v>869</v>
      </c>
      <c r="V871" s="1" t="e">
        <f>S871/Q871</f>
        <v>#DIV/0!</v>
      </c>
    </row>
    <row r="872" spans="1:22" x14ac:dyDescent="0.25">
      <c r="A872" s="2"/>
      <c r="F872" s="1">
        <f>6.11*EXP((17.27*C872)/(C872+237.3))</f>
        <v>6.11</v>
      </c>
      <c r="G872" s="1">
        <f>F872*D872*0.01</f>
        <v>0</v>
      </c>
      <c r="H872" s="1">
        <f>F872-G872</f>
        <v>6.11</v>
      </c>
      <c r="I872" s="1">
        <f>(4098*F872)/(237.3+C872)^2</f>
        <v>0.44464937670580801</v>
      </c>
      <c r="J872" s="1">
        <f>1013*((293-0.0065*1032)/293)^5.26</f>
        <v>896.81367090649962</v>
      </c>
      <c r="K872" s="1">
        <f>G872/(4.61*(273.15+C872))</f>
        <v>0</v>
      </c>
      <c r="L872" s="1">
        <f>(J872-G872)/(2.87*(273.15+C872))+K872</f>
        <v>1.1439818084491102</v>
      </c>
      <c r="M872" s="1">
        <f>(2.501-0.002361*C872)*10^6</f>
        <v>2501000</v>
      </c>
      <c r="N872" s="1">
        <f>1630*J872/M872</f>
        <v>0.58448871794386026</v>
      </c>
      <c r="O872" s="1">
        <f>MAX(B872:B882)</f>
        <v>0</v>
      </c>
      <c r="P872" s="1" t="e">
        <f>5.67*10^-8*(0.34-0.14*G872^0.5)*(273.15+C872)^4*(B872/O872)</f>
        <v>#DIV/0!</v>
      </c>
      <c r="Q872" s="1" t="e">
        <f>(1-0.23)*B872+P872</f>
        <v>#DIV/0!</v>
      </c>
      <c r="R872" s="1" t="e">
        <f>208/E872</f>
        <v>#DIV/0!</v>
      </c>
      <c r="S872" s="1" t="e">
        <f>(I872*Q872+L872*1004*H872/R872)/(I872+N872*(1+70/R872))</f>
        <v>#DIV/0!</v>
      </c>
      <c r="T872" s="1" t="e">
        <f>S872/(M872)*100000</f>
        <v>#DIV/0!</v>
      </c>
      <c r="U872" s="1">
        <v>870</v>
      </c>
      <c r="V872" s="1" t="e">
        <f>S872/Q872</f>
        <v>#DIV/0!</v>
      </c>
    </row>
    <row r="873" spans="1:22" x14ac:dyDescent="0.25">
      <c r="A873" s="2"/>
      <c r="F873" s="1">
        <f>6.11*EXP((17.27*C873)/(C873+237.3))</f>
        <v>6.11</v>
      </c>
      <c r="G873" s="1">
        <f>F873*D873*0.01</f>
        <v>0</v>
      </c>
      <c r="H873" s="1">
        <f>F873-G873</f>
        <v>6.11</v>
      </c>
      <c r="I873" s="1">
        <f>(4098*F873)/(237.3+C873)^2</f>
        <v>0.44464937670580801</v>
      </c>
      <c r="J873" s="1">
        <f>1013*((293-0.0065*1032)/293)^5.26</f>
        <v>896.81367090649962</v>
      </c>
      <c r="K873" s="1">
        <f>G873/(4.61*(273.15+C873))</f>
        <v>0</v>
      </c>
      <c r="L873" s="1">
        <f>(J873-G873)/(2.87*(273.15+C873))+K873</f>
        <v>1.1439818084491102</v>
      </c>
      <c r="M873" s="1">
        <f>(2.501-0.002361*C873)*10^6</f>
        <v>2501000</v>
      </c>
      <c r="N873" s="1">
        <f>1630*J873/M873</f>
        <v>0.58448871794386026</v>
      </c>
      <c r="O873" s="1">
        <f>MAX(B873:B883)</f>
        <v>0</v>
      </c>
      <c r="P873" s="1" t="e">
        <f>5.67*10^-8*(0.34-0.14*G873^0.5)*(273.15+C873)^4*(B873/O873)</f>
        <v>#DIV/0!</v>
      </c>
      <c r="Q873" s="1" t="e">
        <f>(1-0.23)*B873+P873</f>
        <v>#DIV/0!</v>
      </c>
      <c r="R873" s="1" t="e">
        <f>208/E873</f>
        <v>#DIV/0!</v>
      </c>
      <c r="S873" s="1" t="e">
        <f>(I873*Q873+L873*1004*H873/R873)/(I873+N873*(1+70/R873))</f>
        <v>#DIV/0!</v>
      </c>
      <c r="T873" s="1" t="e">
        <f>S873/(M873)*100000</f>
        <v>#DIV/0!</v>
      </c>
      <c r="U873" s="1">
        <v>871</v>
      </c>
      <c r="V873" s="1" t="e">
        <f>S873/Q873</f>
        <v>#DIV/0!</v>
      </c>
    </row>
    <row r="874" spans="1:22" x14ac:dyDescent="0.25">
      <c r="A874" s="2"/>
      <c r="F874" s="1">
        <f>6.11*EXP((17.27*C874)/(C874+237.3))</f>
        <v>6.11</v>
      </c>
      <c r="G874" s="1">
        <f>F874*D874*0.01</f>
        <v>0</v>
      </c>
      <c r="H874" s="1">
        <f>F874-G874</f>
        <v>6.11</v>
      </c>
      <c r="I874" s="1">
        <f>(4098*F874)/(237.3+C874)^2</f>
        <v>0.44464937670580801</v>
      </c>
      <c r="J874" s="1">
        <f>1013*((293-0.0065*1032)/293)^5.26</f>
        <v>896.81367090649962</v>
      </c>
      <c r="K874" s="1">
        <f>G874/(4.61*(273.15+C874))</f>
        <v>0</v>
      </c>
      <c r="L874" s="1">
        <f>(J874-G874)/(2.87*(273.15+C874))+K874</f>
        <v>1.1439818084491102</v>
      </c>
      <c r="M874" s="1">
        <f>(2.501-0.002361*C874)*10^6</f>
        <v>2501000</v>
      </c>
      <c r="N874" s="1">
        <f>1630*J874/M874</f>
        <v>0.58448871794386026</v>
      </c>
      <c r="O874" s="1">
        <f>MAX(B874:B884)</f>
        <v>0</v>
      </c>
      <c r="P874" s="1" t="e">
        <f>5.67*10^-8*(0.34-0.14*G874^0.5)*(273.15+C874)^4*(B874/O874)</f>
        <v>#DIV/0!</v>
      </c>
      <c r="Q874" s="1" t="e">
        <f>(1-0.23)*B874+P874</f>
        <v>#DIV/0!</v>
      </c>
      <c r="R874" s="1" t="e">
        <f>208/E874</f>
        <v>#DIV/0!</v>
      </c>
      <c r="S874" s="1" t="e">
        <f>(I874*Q874+L874*1004*H874/R874)/(I874+N874*(1+70/R874))</f>
        <v>#DIV/0!</v>
      </c>
      <c r="T874" s="1" t="e">
        <f>S874/(M874)*100000</f>
        <v>#DIV/0!</v>
      </c>
      <c r="U874" s="1">
        <v>872</v>
      </c>
      <c r="V874" s="1" t="e">
        <f>S874/Q874</f>
        <v>#DIV/0!</v>
      </c>
    </row>
    <row r="875" spans="1:22" x14ac:dyDescent="0.25">
      <c r="A875" s="2"/>
      <c r="F875" s="1">
        <f>6.11*EXP((17.27*C875)/(C875+237.3))</f>
        <v>6.11</v>
      </c>
      <c r="G875" s="1">
        <f>F875*D875*0.01</f>
        <v>0</v>
      </c>
      <c r="H875" s="1">
        <f>F875-G875</f>
        <v>6.11</v>
      </c>
      <c r="I875" s="1">
        <f>(4098*F875)/(237.3+C875)^2</f>
        <v>0.44464937670580801</v>
      </c>
      <c r="J875" s="1">
        <f>1013*((293-0.0065*1032)/293)^5.26</f>
        <v>896.81367090649962</v>
      </c>
      <c r="K875" s="1">
        <f>G875/(4.61*(273.15+C875))</f>
        <v>0</v>
      </c>
      <c r="L875" s="1">
        <f>(J875-G875)/(2.87*(273.15+C875))+K875</f>
        <v>1.1439818084491102</v>
      </c>
      <c r="M875" s="1">
        <f>(2.501-0.002361*C875)*10^6</f>
        <v>2501000</v>
      </c>
      <c r="N875" s="1">
        <f>1630*J875/M875</f>
        <v>0.58448871794386026</v>
      </c>
      <c r="O875" s="1">
        <f>MAX(B875:B885)</f>
        <v>0</v>
      </c>
      <c r="P875" s="1" t="e">
        <f>5.67*10^-8*(0.34-0.14*G875^0.5)*(273.15+C875)^4*(B875/O875)</f>
        <v>#DIV/0!</v>
      </c>
      <c r="Q875" s="1" t="e">
        <f>(1-0.23)*B875+P875</f>
        <v>#DIV/0!</v>
      </c>
      <c r="R875" s="1" t="e">
        <f>208/E875</f>
        <v>#DIV/0!</v>
      </c>
      <c r="S875" s="1" t="e">
        <f>(I875*Q875+L875*1004*H875/R875)/(I875+N875*(1+70/R875))</f>
        <v>#DIV/0!</v>
      </c>
      <c r="T875" s="1" t="e">
        <f>S875/(M875)*100000</f>
        <v>#DIV/0!</v>
      </c>
      <c r="U875" s="1">
        <v>873</v>
      </c>
      <c r="V875" s="1" t="e">
        <f>S875/Q875</f>
        <v>#DIV/0!</v>
      </c>
    </row>
    <row r="876" spans="1:22" x14ac:dyDescent="0.25">
      <c r="A876" s="2"/>
      <c r="F876" s="1">
        <f>6.11*EXP((17.27*C876)/(C876+237.3))</f>
        <v>6.11</v>
      </c>
      <c r="G876" s="1">
        <f>F876*D876*0.01</f>
        <v>0</v>
      </c>
      <c r="H876" s="1">
        <f>F876-G876</f>
        <v>6.11</v>
      </c>
      <c r="I876" s="1">
        <f>(4098*F876)/(237.3+C876)^2</f>
        <v>0.44464937670580801</v>
      </c>
      <c r="J876" s="1">
        <f>1013*((293-0.0065*1032)/293)^5.26</f>
        <v>896.81367090649962</v>
      </c>
      <c r="K876" s="1">
        <f>G876/(4.61*(273.15+C876))</f>
        <v>0</v>
      </c>
      <c r="L876" s="1">
        <f>(J876-G876)/(2.87*(273.15+C876))+K876</f>
        <v>1.1439818084491102</v>
      </c>
      <c r="M876" s="1">
        <f>(2.501-0.002361*C876)*10^6</f>
        <v>2501000</v>
      </c>
      <c r="N876" s="1">
        <f>1630*J876/M876</f>
        <v>0.58448871794386026</v>
      </c>
      <c r="O876" s="1">
        <f>MAX(B876:B886)</f>
        <v>0</v>
      </c>
      <c r="P876" s="1" t="e">
        <f>5.67*10^-8*(0.34-0.14*G876^0.5)*(273.15+C876)^4*(B876/O876)</f>
        <v>#DIV/0!</v>
      </c>
      <c r="Q876" s="1" t="e">
        <f>(1-0.23)*B876+P876</f>
        <v>#DIV/0!</v>
      </c>
      <c r="R876" s="1" t="e">
        <f>208/E876</f>
        <v>#DIV/0!</v>
      </c>
      <c r="S876" s="1" t="e">
        <f>(I876*Q876+L876*1004*H876/R876)/(I876+N876*(1+70/R876))</f>
        <v>#DIV/0!</v>
      </c>
      <c r="T876" s="1" t="e">
        <f>S876/(M876)*100000</f>
        <v>#DIV/0!</v>
      </c>
      <c r="U876" s="1">
        <v>874</v>
      </c>
      <c r="V876" s="1" t="e">
        <f>S876/Q876</f>
        <v>#DIV/0!</v>
      </c>
    </row>
    <row r="877" spans="1:22" x14ac:dyDescent="0.25">
      <c r="A877" s="2"/>
      <c r="F877" s="1">
        <f>6.11*EXP((17.27*C877)/(C877+237.3))</f>
        <v>6.11</v>
      </c>
      <c r="G877" s="1">
        <f>F877*D877*0.01</f>
        <v>0</v>
      </c>
      <c r="H877" s="1">
        <f>F877-G877</f>
        <v>6.11</v>
      </c>
      <c r="I877" s="1">
        <f>(4098*F877)/(237.3+C877)^2</f>
        <v>0.44464937670580801</v>
      </c>
      <c r="J877" s="1">
        <f>1013*((293-0.0065*1032)/293)^5.26</f>
        <v>896.81367090649962</v>
      </c>
      <c r="K877" s="1">
        <f>G877/(4.61*(273.15+C877))</f>
        <v>0</v>
      </c>
      <c r="L877" s="1">
        <f>(J877-G877)/(2.87*(273.15+C877))+K877</f>
        <v>1.1439818084491102</v>
      </c>
      <c r="M877" s="1">
        <f>(2.501-0.002361*C877)*10^6</f>
        <v>2501000</v>
      </c>
      <c r="N877" s="1">
        <f>1630*J877/M877</f>
        <v>0.58448871794386026</v>
      </c>
      <c r="O877" s="1">
        <f>MAX(B877:B887)</f>
        <v>0</v>
      </c>
      <c r="P877" s="1" t="e">
        <f>5.67*10^-8*(0.34-0.14*G877^0.5)*(273.15+C877)^4*(B877/O877)</f>
        <v>#DIV/0!</v>
      </c>
      <c r="Q877" s="1" t="e">
        <f>(1-0.23)*B877+P877</f>
        <v>#DIV/0!</v>
      </c>
      <c r="R877" s="1" t="e">
        <f>208/E877</f>
        <v>#DIV/0!</v>
      </c>
      <c r="S877" s="1" t="e">
        <f>(I877*Q877+L877*1004*H877/R877)/(I877+N877*(1+70/R877))</f>
        <v>#DIV/0!</v>
      </c>
      <c r="T877" s="1" t="e">
        <f>S877/(M877)*100000</f>
        <v>#DIV/0!</v>
      </c>
      <c r="U877" s="1">
        <v>875</v>
      </c>
      <c r="V877" s="1" t="e">
        <f>S877/Q877</f>
        <v>#DIV/0!</v>
      </c>
    </row>
    <row r="878" spans="1:22" x14ac:dyDescent="0.25">
      <c r="A878" s="2"/>
      <c r="F878" s="1">
        <f>6.11*EXP((17.27*C878)/(C878+237.3))</f>
        <v>6.11</v>
      </c>
      <c r="G878" s="1">
        <f>F878*D878*0.01</f>
        <v>0</v>
      </c>
      <c r="H878" s="1">
        <f>F878-G878</f>
        <v>6.11</v>
      </c>
      <c r="I878" s="1">
        <f>(4098*F878)/(237.3+C878)^2</f>
        <v>0.44464937670580801</v>
      </c>
      <c r="J878" s="1">
        <f>1013*((293-0.0065*1032)/293)^5.26</f>
        <v>896.81367090649962</v>
      </c>
      <c r="K878" s="1">
        <f>G878/(4.61*(273.15+C878))</f>
        <v>0</v>
      </c>
      <c r="L878" s="1">
        <f>(J878-G878)/(2.87*(273.15+C878))+K878</f>
        <v>1.1439818084491102</v>
      </c>
      <c r="M878" s="1">
        <f>(2.501-0.002361*C878)*10^6</f>
        <v>2501000</v>
      </c>
      <c r="N878" s="1">
        <f>1630*J878/M878</f>
        <v>0.58448871794386026</v>
      </c>
      <c r="O878" s="1">
        <f>MAX(B878:B888)</f>
        <v>0</v>
      </c>
      <c r="P878" s="1" t="e">
        <f>5.67*10^-8*(0.34-0.14*G878^0.5)*(273.15+C878)^4*(B878/O878)</f>
        <v>#DIV/0!</v>
      </c>
      <c r="Q878" s="1" t="e">
        <f>(1-0.23)*B878+P878</f>
        <v>#DIV/0!</v>
      </c>
      <c r="R878" s="1" t="e">
        <f>208/E878</f>
        <v>#DIV/0!</v>
      </c>
      <c r="S878" s="1" t="e">
        <f>(I878*Q878+L878*1004*H878/R878)/(I878+N878*(1+70/R878))</f>
        <v>#DIV/0!</v>
      </c>
      <c r="T878" s="1" t="e">
        <f>S878/(M878)*100000</f>
        <v>#DIV/0!</v>
      </c>
      <c r="U878" s="1">
        <v>876</v>
      </c>
      <c r="V878" s="1" t="e">
        <f>S878/Q878</f>
        <v>#DIV/0!</v>
      </c>
    </row>
    <row r="879" spans="1:22" x14ac:dyDescent="0.25">
      <c r="A879" s="2"/>
      <c r="F879" s="1">
        <f>6.11*EXP((17.27*C879)/(C879+237.3))</f>
        <v>6.11</v>
      </c>
      <c r="G879" s="1">
        <f>F879*D879*0.01</f>
        <v>0</v>
      </c>
      <c r="H879" s="1">
        <f>F879-G879</f>
        <v>6.11</v>
      </c>
      <c r="I879" s="1">
        <f>(4098*F879)/(237.3+C879)^2</f>
        <v>0.44464937670580801</v>
      </c>
      <c r="J879" s="1">
        <f>1013*((293-0.0065*1032)/293)^5.26</f>
        <v>896.81367090649962</v>
      </c>
      <c r="K879" s="1">
        <f>G879/(4.61*(273.15+C879))</f>
        <v>0</v>
      </c>
      <c r="L879" s="1">
        <f>(J879-G879)/(2.87*(273.15+C879))+K879</f>
        <v>1.1439818084491102</v>
      </c>
      <c r="M879" s="1">
        <f>(2.501-0.002361*C879)*10^6</f>
        <v>2501000</v>
      </c>
      <c r="N879" s="1">
        <f>1630*J879/M879</f>
        <v>0.58448871794386026</v>
      </c>
      <c r="O879" s="1">
        <f>MAX(B879:B889)</f>
        <v>0</v>
      </c>
      <c r="P879" s="1" t="e">
        <f>5.67*10^-8*(0.34-0.14*G879^0.5)*(273.15+C879)^4*(B879/O879)</f>
        <v>#DIV/0!</v>
      </c>
      <c r="Q879" s="1" t="e">
        <f>(1-0.23)*B879+P879</f>
        <v>#DIV/0!</v>
      </c>
      <c r="R879" s="1" t="e">
        <f>208/E879</f>
        <v>#DIV/0!</v>
      </c>
      <c r="S879" s="1" t="e">
        <f>(I879*Q879+L879*1004*H879/R879)/(I879+N879*(1+70/R879))</f>
        <v>#DIV/0!</v>
      </c>
      <c r="T879" s="1" t="e">
        <f>S879/(M879)*100000</f>
        <v>#DIV/0!</v>
      </c>
      <c r="U879" s="1">
        <v>877</v>
      </c>
      <c r="V879" s="1" t="e">
        <f>S879/Q879</f>
        <v>#DIV/0!</v>
      </c>
    </row>
    <row r="880" spans="1:22" x14ac:dyDescent="0.25">
      <c r="A880" s="2"/>
      <c r="F880" s="1">
        <f>6.11*EXP((17.27*C880)/(C880+237.3))</f>
        <v>6.11</v>
      </c>
      <c r="G880" s="1">
        <f>F880*D880*0.01</f>
        <v>0</v>
      </c>
      <c r="H880" s="1">
        <f>F880-G880</f>
        <v>6.11</v>
      </c>
      <c r="I880" s="1">
        <f>(4098*F880)/(237.3+C880)^2</f>
        <v>0.44464937670580801</v>
      </c>
      <c r="J880" s="1">
        <f>1013*((293-0.0065*1032)/293)^5.26</f>
        <v>896.81367090649962</v>
      </c>
      <c r="K880" s="1">
        <f>G880/(4.61*(273.15+C880))</f>
        <v>0</v>
      </c>
      <c r="L880" s="1">
        <f>(J880-G880)/(2.87*(273.15+C880))+K880</f>
        <v>1.1439818084491102</v>
      </c>
      <c r="M880" s="1">
        <f>(2.501-0.002361*C880)*10^6</f>
        <v>2501000</v>
      </c>
      <c r="N880" s="1">
        <f>1630*J880/M880</f>
        <v>0.58448871794386026</v>
      </c>
      <c r="O880" s="1">
        <f>MAX(B880:B890)</f>
        <v>0</v>
      </c>
      <c r="P880" s="1" t="e">
        <f>5.67*10^-8*(0.34-0.14*G880^0.5)*(273.15+C880)^4*(B880/O880)</f>
        <v>#DIV/0!</v>
      </c>
      <c r="Q880" s="1" t="e">
        <f>(1-0.23)*B880+P880</f>
        <v>#DIV/0!</v>
      </c>
      <c r="R880" s="1" t="e">
        <f>208/E880</f>
        <v>#DIV/0!</v>
      </c>
      <c r="S880" s="1" t="e">
        <f>(I880*Q880+L880*1004*H880/R880)/(I880+N880*(1+70/R880))</f>
        <v>#DIV/0!</v>
      </c>
      <c r="T880" s="1" t="e">
        <f>S880/(M880)*100000</f>
        <v>#DIV/0!</v>
      </c>
      <c r="U880" s="1">
        <v>878</v>
      </c>
      <c r="V880" s="1" t="e">
        <f>S880/Q880</f>
        <v>#DIV/0!</v>
      </c>
    </row>
    <row r="881" spans="1:22" x14ac:dyDescent="0.25">
      <c r="A881" s="2"/>
      <c r="F881" s="1">
        <f>6.11*EXP((17.27*C881)/(C881+237.3))</f>
        <v>6.11</v>
      </c>
      <c r="G881" s="1">
        <f>F881*D881*0.01</f>
        <v>0</v>
      </c>
      <c r="H881" s="1">
        <f>F881-G881</f>
        <v>6.11</v>
      </c>
      <c r="I881" s="1">
        <f>(4098*F881)/(237.3+C881)^2</f>
        <v>0.44464937670580801</v>
      </c>
      <c r="J881" s="1">
        <f>1013*((293-0.0065*1032)/293)^5.26</f>
        <v>896.81367090649962</v>
      </c>
      <c r="K881" s="1">
        <f>G881/(4.61*(273.15+C881))</f>
        <v>0</v>
      </c>
      <c r="L881" s="1">
        <f>(J881-G881)/(2.87*(273.15+C881))+K881</f>
        <v>1.1439818084491102</v>
      </c>
      <c r="M881" s="1">
        <f>(2.501-0.002361*C881)*10^6</f>
        <v>2501000</v>
      </c>
      <c r="N881" s="1">
        <f>1630*J881/M881</f>
        <v>0.58448871794386026</v>
      </c>
      <c r="O881" s="1">
        <f>MAX(B881:B891)</f>
        <v>0</v>
      </c>
      <c r="P881" s="1" t="e">
        <f>5.67*10^-8*(0.34-0.14*G881^0.5)*(273.15+C881)^4*(B881/O881)</f>
        <v>#DIV/0!</v>
      </c>
      <c r="Q881" s="1" t="e">
        <f>(1-0.23)*B881+P881</f>
        <v>#DIV/0!</v>
      </c>
      <c r="R881" s="1" t="e">
        <f>208/E881</f>
        <v>#DIV/0!</v>
      </c>
      <c r="S881" s="1" t="e">
        <f>(I881*Q881+L881*1004*H881/R881)/(I881+N881*(1+70/R881))</f>
        <v>#DIV/0!</v>
      </c>
      <c r="T881" s="1" t="e">
        <f>S881/(M881)*100000</f>
        <v>#DIV/0!</v>
      </c>
      <c r="U881" s="1">
        <v>879</v>
      </c>
      <c r="V881" s="1" t="e">
        <f>S881/Q881</f>
        <v>#DIV/0!</v>
      </c>
    </row>
    <row r="882" spans="1:22" x14ac:dyDescent="0.25">
      <c r="A882" s="2"/>
      <c r="F882" s="1">
        <f>6.11*EXP((17.27*C882)/(C882+237.3))</f>
        <v>6.11</v>
      </c>
      <c r="G882" s="1">
        <f>F882*D882*0.01</f>
        <v>0</v>
      </c>
      <c r="H882" s="1">
        <f>F882-G882</f>
        <v>6.11</v>
      </c>
      <c r="I882" s="1">
        <f>(4098*F882)/(237.3+C882)^2</f>
        <v>0.44464937670580801</v>
      </c>
      <c r="J882" s="1">
        <f>1013*((293-0.0065*1032)/293)^5.26</f>
        <v>896.81367090649962</v>
      </c>
      <c r="K882" s="1">
        <f>G882/(4.61*(273.15+C882))</f>
        <v>0</v>
      </c>
      <c r="L882" s="1">
        <f>(J882-G882)/(2.87*(273.15+C882))+K882</f>
        <v>1.1439818084491102</v>
      </c>
      <c r="M882" s="1">
        <f>(2.501-0.002361*C882)*10^6</f>
        <v>2501000</v>
      </c>
      <c r="N882" s="1">
        <f>1630*J882/M882</f>
        <v>0.58448871794386026</v>
      </c>
      <c r="O882" s="1">
        <f>MAX(B882:B892)</f>
        <v>0</v>
      </c>
      <c r="P882" s="1" t="e">
        <f>5.67*10^-8*(0.34-0.14*G882^0.5)*(273.15+C882)^4*(B882/O882)</f>
        <v>#DIV/0!</v>
      </c>
      <c r="Q882" s="1" t="e">
        <f>(1-0.23)*B882+P882</f>
        <v>#DIV/0!</v>
      </c>
      <c r="R882" s="1" t="e">
        <f>208/E882</f>
        <v>#DIV/0!</v>
      </c>
      <c r="S882" s="1" t="e">
        <f>(I882*Q882+L882*1004*H882/R882)/(I882+N882*(1+70/R882))</f>
        <v>#DIV/0!</v>
      </c>
      <c r="T882" s="1" t="e">
        <f>S882/(M882)*100000</f>
        <v>#DIV/0!</v>
      </c>
      <c r="U882" s="1">
        <v>880</v>
      </c>
      <c r="V882" s="1" t="e">
        <f>S882/Q882</f>
        <v>#DIV/0!</v>
      </c>
    </row>
    <row r="883" spans="1:22" x14ac:dyDescent="0.25">
      <c r="A883" s="2"/>
      <c r="F883" s="1">
        <f>6.11*EXP((17.27*C883)/(C883+237.3))</f>
        <v>6.11</v>
      </c>
      <c r="G883" s="1">
        <f>F883*D883*0.01</f>
        <v>0</v>
      </c>
      <c r="H883" s="1">
        <f>F883-G883</f>
        <v>6.11</v>
      </c>
      <c r="I883" s="1">
        <f>(4098*F883)/(237.3+C883)^2</f>
        <v>0.44464937670580801</v>
      </c>
      <c r="J883" s="1">
        <f>1013*((293-0.0065*1032)/293)^5.26</f>
        <v>896.81367090649962</v>
      </c>
      <c r="K883" s="1">
        <f>G883/(4.61*(273.15+C883))</f>
        <v>0</v>
      </c>
      <c r="L883" s="1">
        <f>(J883-G883)/(2.87*(273.15+C883))+K883</f>
        <v>1.1439818084491102</v>
      </c>
      <c r="M883" s="1">
        <f>(2.501-0.002361*C883)*10^6</f>
        <v>2501000</v>
      </c>
      <c r="N883" s="1">
        <f>1630*J883/M883</f>
        <v>0.58448871794386026</v>
      </c>
      <c r="O883" s="1">
        <f>MAX(B883:B893)</f>
        <v>0</v>
      </c>
      <c r="P883" s="1" t="e">
        <f>5.67*10^-8*(0.34-0.14*G883^0.5)*(273.15+C883)^4*(B883/O883)</f>
        <v>#DIV/0!</v>
      </c>
      <c r="Q883" s="1" t="e">
        <f>(1-0.23)*B883+P883</f>
        <v>#DIV/0!</v>
      </c>
      <c r="R883" s="1" t="e">
        <f>208/E883</f>
        <v>#DIV/0!</v>
      </c>
      <c r="S883" s="1" t="e">
        <f>(I883*Q883+L883*1004*H883/R883)/(I883+N883*(1+70/R883))</f>
        <v>#DIV/0!</v>
      </c>
      <c r="T883" s="1" t="e">
        <f>S883/(M883)*100000</f>
        <v>#DIV/0!</v>
      </c>
      <c r="U883" s="1">
        <v>881</v>
      </c>
      <c r="V883" s="1" t="e">
        <f>S883/Q883</f>
        <v>#DIV/0!</v>
      </c>
    </row>
    <row r="884" spans="1:22" x14ac:dyDescent="0.25">
      <c r="A884" s="2"/>
      <c r="F884" s="1">
        <f>6.11*EXP((17.27*C884)/(C884+237.3))</f>
        <v>6.11</v>
      </c>
      <c r="G884" s="1">
        <f>F884*D884*0.01</f>
        <v>0</v>
      </c>
      <c r="H884" s="1">
        <f>F884-G884</f>
        <v>6.11</v>
      </c>
      <c r="I884" s="1">
        <f>(4098*F884)/(237.3+C884)^2</f>
        <v>0.44464937670580801</v>
      </c>
      <c r="J884" s="1">
        <f>1013*((293-0.0065*1032)/293)^5.26</f>
        <v>896.81367090649962</v>
      </c>
      <c r="K884" s="1">
        <f>G884/(4.61*(273.15+C884))</f>
        <v>0</v>
      </c>
      <c r="L884" s="1">
        <f>(J884-G884)/(2.87*(273.15+C884))+K884</f>
        <v>1.1439818084491102</v>
      </c>
      <c r="M884" s="1">
        <f>(2.501-0.002361*C884)*10^6</f>
        <v>2501000</v>
      </c>
      <c r="N884" s="1">
        <f>1630*J884/M884</f>
        <v>0.58448871794386026</v>
      </c>
      <c r="O884" s="1">
        <f>MAX(B884:B894)</f>
        <v>0</v>
      </c>
      <c r="P884" s="1" t="e">
        <f>5.67*10^-8*(0.34-0.14*G884^0.5)*(273.15+C884)^4*(B884/O884)</f>
        <v>#DIV/0!</v>
      </c>
      <c r="Q884" s="1" t="e">
        <f>(1-0.23)*B884+P884</f>
        <v>#DIV/0!</v>
      </c>
      <c r="R884" s="1" t="e">
        <f>208/E884</f>
        <v>#DIV/0!</v>
      </c>
      <c r="S884" s="1" t="e">
        <f>(I884*Q884+L884*1004*H884/R884)/(I884+N884*(1+70/R884))</f>
        <v>#DIV/0!</v>
      </c>
      <c r="T884" s="1" t="e">
        <f>S884/(M884)*100000</f>
        <v>#DIV/0!</v>
      </c>
      <c r="U884" s="1">
        <v>882</v>
      </c>
      <c r="V884" s="1" t="e">
        <f>S884/Q884</f>
        <v>#DIV/0!</v>
      </c>
    </row>
    <row r="885" spans="1:22" x14ac:dyDescent="0.25">
      <c r="A885" s="2"/>
      <c r="F885" s="1">
        <f>6.11*EXP((17.27*C885)/(C885+237.3))</f>
        <v>6.11</v>
      </c>
      <c r="G885" s="1">
        <f>F885*D885*0.01</f>
        <v>0</v>
      </c>
      <c r="H885" s="1">
        <f>F885-G885</f>
        <v>6.11</v>
      </c>
      <c r="I885" s="1">
        <f>(4098*F885)/(237.3+C885)^2</f>
        <v>0.44464937670580801</v>
      </c>
      <c r="J885" s="1">
        <f>1013*((293-0.0065*1032)/293)^5.26</f>
        <v>896.81367090649962</v>
      </c>
      <c r="K885" s="1">
        <f>G885/(4.61*(273.15+C885))</f>
        <v>0</v>
      </c>
      <c r="L885" s="1">
        <f>(J885-G885)/(2.87*(273.15+C885))+K885</f>
        <v>1.1439818084491102</v>
      </c>
      <c r="M885" s="1">
        <f>(2.501-0.002361*C885)*10^6</f>
        <v>2501000</v>
      </c>
      <c r="N885" s="1">
        <f>1630*J885/M885</f>
        <v>0.58448871794386026</v>
      </c>
      <c r="O885" s="1">
        <f>MAX(B885:B895)</f>
        <v>0</v>
      </c>
      <c r="P885" s="1" t="e">
        <f>5.67*10^-8*(0.34-0.14*G885^0.5)*(273.15+C885)^4*(B885/O885)</f>
        <v>#DIV/0!</v>
      </c>
      <c r="Q885" s="1" t="e">
        <f>(1-0.23)*B885+P885</f>
        <v>#DIV/0!</v>
      </c>
      <c r="R885" s="1" t="e">
        <f>208/E885</f>
        <v>#DIV/0!</v>
      </c>
      <c r="S885" s="1" t="e">
        <f>(I885*Q885+L885*1004*H885/R885)/(I885+N885*(1+70/R885))</f>
        <v>#DIV/0!</v>
      </c>
      <c r="T885" s="1" t="e">
        <f>S885/(M885)*100000</f>
        <v>#DIV/0!</v>
      </c>
      <c r="U885" s="1">
        <v>883</v>
      </c>
      <c r="V885" s="1" t="e">
        <f>S885/Q885</f>
        <v>#DIV/0!</v>
      </c>
    </row>
    <row r="886" spans="1:22" x14ac:dyDescent="0.25">
      <c r="A886" s="2"/>
      <c r="F886" s="1">
        <f>6.11*EXP((17.27*C886)/(C886+237.3))</f>
        <v>6.11</v>
      </c>
      <c r="G886" s="1">
        <f>F886*D886*0.01</f>
        <v>0</v>
      </c>
      <c r="H886" s="1">
        <f>F886-G886</f>
        <v>6.11</v>
      </c>
      <c r="I886" s="1">
        <f>(4098*F886)/(237.3+C886)^2</f>
        <v>0.44464937670580801</v>
      </c>
      <c r="J886" s="1">
        <f>1013*((293-0.0065*1032)/293)^5.26</f>
        <v>896.81367090649962</v>
      </c>
      <c r="K886" s="1">
        <f>G886/(4.61*(273.15+C886))</f>
        <v>0</v>
      </c>
      <c r="L886" s="1">
        <f>(J886-G886)/(2.87*(273.15+C886))+K886</f>
        <v>1.1439818084491102</v>
      </c>
      <c r="M886" s="1">
        <f>(2.501-0.002361*C886)*10^6</f>
        <v>2501000</v>
      </c>
      <c r="N886" s="1">
        <f>1630*J886/M886</f>
        <v>0.58448871794386026</v>
      </c>
      <c r="O886" s="1">
        <f>MAX(B886:B896)</f>
        <v>0</v>
      </c>
      <c r="P886" s="1" t="e">
        <f>5.67*10^-8*(0.34-0.14*G886^0.5)*(273.15+C886)^4*(B886/O886)</f>
        <v>#DIV/0!</v>
      </c>
      <c r="Q886" s="1" t="e">
        <f>(1-0.23)*B886+P886</f>
        <v>#DIV/0!</v>
      </c>
      <c r="R886" s="1" t="e">
        <f>208/E886</f>
        <v>#DIV/0!</v>
      </c>
      <c r="S886" s="1" t="e">
        <f>(I886*Q886+L886*1004*H886/R886)/(I886+N886*(1+70/R886))</f>
        <v>#DIV/0!</v>
      </c>
      <c r="T886" s="1" t="e">
        <f>S886/(M886)*100000</f>
        <v>#DIV/0!</v>
      </c>
      <c r="U886" s="1">
        <v>884</v>
      </c>
      <c r="V886" s="1" t="e">
        <f>S886/Q886</f>
        <v>#DIV/0!</v>
      </c>
    </row>
    <row r="887" spans="1:22" x14ac:dyDescent="0.25">
      <c r="A887" s="2"/>
      <c r="F887" s="1">
        <f>6.11*EXP((17.27*C887)/(C887+237.3))</f>
        <v>6.11</v>
      </c>
      <c r="G887" s="1">
        <f>F887*D887*0.01</f>
        <v>0</v>
      </c>
      <c r="H887" s="1">
        <f>F887-G887</f>
        <v>6.11</v>
      </c>
      <c r="I887" s="1">
        <f>(4098*F887)/(237.3+C887)^2</f>
        <v>0.44464937670580801</v>
      </c>
      <c r="J887" s="1">
        <f>1013*((293-0.0065*1032)/293)^5.26</f>
        <v>896.81367090649962</v>
      </c>
      <c r="K887" s="1">
        <f>G887/(4.61*(273.15+C887))</f>
        <v>0</v>
      </c>
      <c r="L887" s="1">
        <f>(J887-G887)/(2.87*(273.15+C887))+K887</f>
        <v>1.1439818084491102</v>
      </c>
      <c r="M887" s="1">
        <f>(2.501-0.002361*C887)*10^6</f>
        <v>2501000</v>
      </c>
      <c r="N887" s="1">
        <f>1630*J887/M887</f>
        <v>0.58448871794386026</v>
      </c>
      <c r="O887" s="1">
        <f>MAX(B887:B897)</f>
        <v>0</v>
      </c>
      <c r="P887" s="1" t="e">
        <f>5.67*10^-8*(0.34-0.14*G887^0.5)*(273.15+C887)^4*(B887/O887)</f>
        <v>#DIV/0!</v>
      </c>
      <c r="Q887" s="1" t="e">
        <f>(1-0.23)*B887+P887</f>
        <v>#DIV/0!</v>
      </c>
      <c r="R887" s="1" t="e">
        <f>208/E887</f>
        <v>#DIV/0!</v>
      </c>
      <c r="S887" s="1" t="e">
        <f>(I887*Q887+L887*1004*H887/R887)/(I887+N887*(1+70/R887))</f>
        <v>#DIV/0!</v>
      </c>
      <c r="T887" s="1" t="e">
        <f>S887/(M887)*100000</f>
        <v>#DIV/0!</v>
      </c>
      <c r="U887" s="1">
        <v>885</v>
      </c>
      <c r="V887" s="1" t="e">
        <f>S887/Q887</f>
        <v>#DIV/0!</v>
      </c>
    </row>
    <row r="888" spans="1:22" x14ac:dyDescent="0.25">
      <c r="A888" s="2"/>
      <c r="F888" s="1">
        <f>6.11*EXP((17.27*C888)/(C888+237.3))</f>
        <v>6.11</v>
      </c>
      <c r="G888" s="1">
        <f>F888*D888*0.01</f>
        <v>0</v>
      </c>
      <c r="H888" s="1">
        <f>F888-G888</f>
        <v>6.11</v>
      </c>
      <c r="I888" s="1">
        <f>(4098*F888)/(237.3+C888)^2</f>
        <v>0.44464937670580801</v>
      </c>
      <c r="J888" s="1">
        <f>1013*((293-0.0065*1032)/293)^5.26</f>
        <v>896.81367090649962</v>
      </c>
      <c r="K888" s="1">
        <f>G888/(4.61*(273.15+C888))</f>
        <v>0</v>
      </c>
      <c r="L888" s="1">
        <f>(J888-G888)/(2.87*(273.15+C888))+K888</f>
        <v>1.1439818084491102</v>
      </c>
      <c r="M888" s="1">
        <f>(2.501-0.002361*C888)*10^6</f>
        <v>2501000</v>
      </c>
      <c r="N888" s="1">
        <f>1630*J888/M888</f>
        <v>0.58448871794386026</v>
      </c>
      <c r="O888" s="1">
        <f>MAX(B888:B898)</f>
        <v>0</v>
      </c>
      <c r="P888" s="1" t="e">
        <f>5.67*10^-8*(0.34-0.14*G888^0.5)*(273.15+C888)^4*(B888/O888)</f>
        <v>#DIV/0!</v>
      </c>
      <c r="Q888" s="1" t="e">
        <f>(1-0.23)*B888+P888</f>
        <v>#DIV/0!</v>
      </c>
      <c r="R888" s="1" t="e">
        <f>208/E888</f>
        <v>#DIV/0!</v>
      </c>
      <c r="S888" s="1" t="e">
        <f>(I888*Q888+L888*1004*H888/R888)/(I888+N888*(1+70/R888))</f>
        <v>#DIV/0!</v>
      </c>
      <c r="T888" s="1" t="e">
        <f>S888/(M888)*100000</f>
        <v>#DIV/0!</v>
      </c>
      <c r="U888" s="1">
        <v>886</v>
      </c>
      <c r="V888" s="1" t="e">
        <f>S888/Q888</f>
        <v>#DIV/0!</v>
      </c>
    </row>
    <row r="889" spans="1:22" x14ac:dyDescent="0.25">
      <c r="A889" s="2"/>
      <c r="F889" s="1">
        <f>6.11*EXP((17.27*C889)/(C889+237.3))</f>
        <v>6.11</v>
      </c>
      <c r="G889" s="1">
        <f>F889*D889*0.01</f>
        <v>0</v>
      </c>
      <c r="H889" s="1">
        <f>F889-G889</f>
        <v>6.11</v>
      </c>
      <c r="I889" s="1">
        <f>(4098*F889)/(237.3+C889)^2</f>
        <v>0.44464937670580801</v>
      </c>
      <c r="J889" s="1">
        <f>1013*((293-0.0065*1032)/293)^5.26</f>
        <v>896.81367090649962</v>
      </c>
      <c r="K889" s="1">
        <f>G889/(4.61*(273.15+C889))</f>
        <v>0</v>
      </c>
      <c r="L889" s="1">
        <f>(J889-G889)/(2.87*(273.15+C889))+K889</f>
        <v>1.1439818084491102</v>
      </c>
      <c r="M889" s="1">
        <f>(2.501-0.002361*C889)*10^6</f>
        <v>2501000</v>
      </c>
      <c r="N889" s="1">
        <f>1630*J889/M889</f>
        <v>0.58448871794386026</v>
      </c>
      <c r="O889" s="1">
        <f>MAX(B889:B899)</f>
        <v>0</v>
      </c>
      <c r="P889" s="1" t="e">
        <f>5.67*10^-8*(0.34-0.14*G889^0.5)*(273.15+C889)^4*(B889/O889)</f>
        <v>#DIV/0!</v>
      </c>
      <c r="Q889" s="1" t="e">
        <f>(1-0.23)*B889+P889</f>
        <v>#DIV/0!</v>
      </c>
      <c r="R889" s="1" t="e">
        <f>208/E889</f>
        <v>#DIV/0!</v>
      </c>
      <c r="S889" s="1" t="e">
        <f>(I889*Q889+L889*1004*H889/R889)/(I889+N889*(1+70/R889))</f>
        <v>#DIV/0!</v>
      </c>
      <c r="T889" s="1" t="e">
        <f>S889/(M889)*100000</f>
        <v>#DIV/0!</v>
      </c>
      <c r="U889" s="1">
        <v>887</v>
      </c>
      <c r="V889" s="1" t="e">
        <f>S889/Q889</f>
        <v>#DIV/0!</v>
      </c>
    </row>
    <row r="890" spans="1:22" x14ac:dyDescent="0.25">
      <c r="A890" s="2"/>
      <c r="F890" s="1">
        <f>6.11*EXP((17.27*C890)/(C890+237.3))</f>
        <v>6.11</v>
      </c>
      <c r="G890" s="1">
        <f>F890*D890*0.01</f>
        <v>0</v>
      </c>
      <c r="H890" s="1">
        <f>F890-G890</f>
        <v>6.11</v>
      </c>
      <c r="I890" s="1">
        <f>(4098*F890)/(237.3+C890)^2</f>
        <v>0.44464937670580801</v>
      </c>
      <c r="J890" s="1">
        <f>1013*((293-0.0065*1032)/293)^5.26</f>
        <v>896.81367090649962</v>
      </c>
      <c r="K890" s="1">
        <f>G890/(4.61*(273.15+C890))</f>
        <v>0</v>
      </c>
      <c r="L890" s="1">
        <f>(J890-G890)/(2.87*(273.15+C890))+K890</f>
        <v>1.1439818084491102</v>
      </c>
      <c r="M890" s="1">
        <f>(2.501-0.002361*C890)*10^6</f>
        <v>2501000</v>
      </c>
      <c r="N890" s="1">
        <f>1630*J890/M890</f>
        <v>0.58448871794386026</v>
      </c>
      <c r="O890" s="1">
        <f>MAX(B890:B900)</f>
        <v>0</v>
      </c>
      <c r="P890" s="1" t="e">
        <f>5.67*10^-8*(0.34-0.14*G890^0.5)*(273.15+C890)^4*(B890/O890)</f>
        <v>#DIV/0!</v>
      </c>
      <c r="Q890" s="1" t="e">
        <f>(1-0.23)*B890+P890</f>
        <v>#DIV/0!</v>
      </c>
      <c r="R890" s="1" t="e">
        <f>208/E890</f>
        <v>#DIV/0!</v>
      </c>
      <c r="S890" s="1" t="e">
        <f>(I890*Q890+L890*1004*H890/R890)/(I890+N890*(1+70/R890))</f>
        <v>#DIV/0!</v>
      </c>
      <c r="T890" s="1" t="e">
        <f>S890/(M890)*100000</f>
        <v>#DIV/0!</v>
      </c>
      <c r="U890" s="1">
        <v>888</v>
      </c>
      <c r="V890" s="1" t="e">
        <f>S890/Q890</f>
        <v>#DIV/0!</v>
      </c>
    </row>
    <row r="891" spans="1:22" x14ac:dyDescent="0.25">
      <c r="A891" s="2"/>
      <c r="F891" s="1">
        <f>6.11*EXP((17.27*C891)/(C891+237.3))</f>
        <v>6.11</v>
      </c>
      <c r="G891" s="1">
        <f>F891*D891*0.01</f>
        <v>0</v>
      </c>
      <c r="H891" s="1">
        <f>F891-G891</f>
        <v>6.11</v>
      </c>
      <c r="I891" s="1">
        <f>(4098*F891)/(237.3+C891)^2</f>
        <v>0.44464937670580801</v>
      </c>
      <c r="J891" s="1">
        <f>1013*((293-0.0065*1032)/293)^5.26</f>
        <v>896.81367090649962</v>
      </c>
      <c r="K891" s="1">
        <f>G891/(4.61*(273.15+C891))</f>
        <v>0</v>
      </c>
      <c r="L891" s="1">
        <f>(J891-G891)/(2.87*(273.15+C891))+K891</f>
        <v>1.1439818084491102</v>
      </c>
      <c r="M891" s="1">
        <f>(2.501-0.002361*C891)*10^6</f>
        <v>2501000</v>
      </c>
      <c r="N891" s="1">
        <f>1630*J891/M891</f>
        <v>0.58448871794386026</v>
      </c>
      <c r="O891" s="1">
        <f>MAX(B891:B901)</f>
        <v>0</v>
      </c>
      <c r="P891" s="1" t="e">
        <f>5.67*10^-8*(0.34-0.14*G891^0.5)*(273.15+C891)^4*(B891/O891)</f>
        <v>#DIV/0!</v>
      </c>
      <c r="Q891" s="1" t="e">
        <f>(1-0.23)*B891+P891</f>
        <v>#DIV/0!</v>
      </c>
      <c r="R891" s="1" t="e">
        <f>208/E891</f>
        <v>#DIV/0!</v>
      </c>
      <c r="S891" s="1" t="e">
        <f>(I891*Q891+L891*1004*H891/R891)/(I891+N891*(1+70/R891))</f>
        <v>#DIV/0!</v>
      </c>
      <c r="T891" s="1" t="e">
        <f>S891/(M891)*100000</f>
        <v>#DIV/0!</v>
      </c>
      <c r="U891" s="1">
        <v>889</v>
      </c>
      <c r="V891" s="1" t="e">
        <f>S891/Q891</f>
        <v>#DIV/0!</v>
      </c>
    </row>
    <row r="892" spans="1:22" x14ac:dyDescent="0.25">
      <c r="A892" s="2"/>
      <c r="F892" s="1">
        <f>6.11*EXP((17.27*C892)/(C892+237.3))</f>
        <v>6.11</v>
      </c>
      <c r="G892" s="1">
        <f>F892*D892*0.01</f>
        <v>0</v>
      </c>
      <c r="H892" s="1">
        <f>F892-G892</f>
        <v>6.11</v>
      </c>
      <c r="I892" s="1">
        <f>(4098*F892)/(237.3+C892)^2</f>
        <v>0.44464937670580801</v>
      </c>
      <c r="J892" s="1">
        <f>1013*((293-0.0065*1032)/293)^5.26</f>
        <v>896.81367090649962</v>
      </c>
      <c r="K892" s="1">
        <f>G892/(4.61*(273.15+C892))</f>
        <v>0</v>
      </c>
      <c r="L892" s="1">
        <f>(J892-G892)/(2.87*(273.15+C892))+K892</f>
        <v>1.1439818084491102</v>
      </c>
      <c r="M892" s="1">
        <f>(2.501-0.002361*C892)*10^6</f>
        <v>2501000</v>
      </c>
      <c r="N892" s="1">
        <f>1630*J892/M892</f>
        <v>0.58448871794386026</v>
      </c>
      <c r="O892" s="1">
        <f>MAX(B892:B902)</f>
        <v>0</v>
      </c>
      <c r="P892" s="1" t="e">
        <f>5.67*10^-8*(0.34-0.14*G892^0.5)*(273.15+C892)^4*(B892/O892)</f>
        <v>#DIV/0!</v>
      </c>
      <c r="Q892" s="1" t="e">
        <f>(1-0.23)*B892+P892</f>
        <v>#DIV/0!</v>
      </c>
      <c r="R892" s="1" t="e">
        <f>208/E892</f>
        <v>#DIV/0!</v>
      </c>
      <c r="S892" s="1" t="e">
        <f>(I892*Q892+L892*1004*H892/R892)/(I892+N892*(1+70/R892))</f>
        <v>#DIV/0!</v>
      </c>
      <c r="T892" s="1" t="e">
        <f>S892/(M892)*100000</f>
        <v>#DIV/0!</v>
      </c>
      <c r="U892" s="1">
        <v>890</v>
      </c>
      <c r="V892" s="1" t="e">
        <f>S892/Q892</f>
        <v>#DIV/0!</v>
      </c>
    </row>
    <row r="893" spans="1:22" x14ac:dyDescent="0.25">
      <c r="A893" s="2"/>
      <c r="F893" s="1">
        <f>6.11*EXP((17.27*C893)/(C893+237.3))</f>
        <v>6.11</v>
      </c>
      <c r="G893" s="1">
        <f>F893*D893*0.01</f>
        <v>0</v>
      </c>
      <c r="H893" s="1">
        <f>F893-G893</f>
        <v>6.11</v>
      </c>
      <c r="I893" s="1">
        <f>(4098*F893)/(237.3+C893)^2</f>
        <v>0.44464937670580801</v>
      </c>
      <c r="J893" s="1">
        <f>1013*((293-0.0065*1032)/293)^5.26</f>
        <v>896.81367090649962</v>
      </c>
      <c r="K893" s="1">
        <f>G893/(4.61*(273.15+C893))</f>
        <v>0</v>
      </c>
      <c r="L893" s="1">
        <f>(J893-G893)/(2.87*(273.15+C893))+K893</f>
        <v>1.1439818084491102</v>
      </c>
      <c r="M893" s="1">
        <f>(2.501-0.002361*C893)*10^6</f>
        <v>2501000</v>
      </c>
      <c r="N893" s="1">
        <f>1630*J893/M893</f>
        <v>0.58448871794386026</v>
      </c>
      <c r="O893" s="1">
        <f>MAX(B893:B903)</f>
        <v>0</v>
      </c>
      <c r="P893" s="1" t="e">
        <f>5.67*10^-8*(0.34-0.14*G893^0.5)*(273.15+C893)^4*(B893/O893)</f>
        <v>#DIV/0!</v>
      </c>
      <c r="Q893" s="1" t="e">
        <f>(1-0.23)*B893+P893</f>
        <v>#DIV/0!</v>
      </c>
      <c r="R893" s="1" t="e">
        <f>208/E893</f>
        <v>#DIV/0!</v>
      </c>
      <c r="S893" s="1" t="e">
        <f>(I893*Q893+L893*1004*H893/R893)/(I893+N893*(1+70/R893))</f>
        <v>#DIV/0!</v>
      </c>
      <c r="T893" s="1" t="e">
        <f>S893/(M893)*100000</f>
        <v>#DIV/0!</v>
      </c>
      <c r="U893" s="1">
        <v>891</v>
      </c>
      <c r="V893" s="1" t="e">
        <f>S893/Q893</f>
        <v>#DIV/0!</v>
      </c>
    </row>
    <row r="894" spans="1:22" x14ac:dyDescent="0.25">
      <c r="A894" s="2"/>
      <c r="F894" s="1">
        <f>6.11*EXP((17.27*C894)/(C894+237.3))</f>
        <v>6.11</v>
      </c>
      <c r="G894" s="1">
        <f>F894*D894*0.01</f>
        <v>0</v>
      </c>
      <c r="H894" s="1">
        <f>F894-G894</f>
        <v>6.11</v>
      </c>
      <c r="I894" s="1">
        <f>(4098*F894)/(237.3+C894)^2</f>
        <v>0.44464937670580801</v>
      </c>
      <c r="J894" s="1">
        <f>1013*((293-0.0065*1032)/293)^5.26</f>
        <v>896.81367090649962</v>
      </c>
      <c r="K894" s="1">
        <f>G894/(4.61*(273.15+C894))</f>
        <v>0</v>
      </c>
      <c r="L894" s="1">
        <f>(J894-G894)/(2.87*(273.15+C894))+K894</f>
        <v>1.1439818084491102</v>
      </c>
      <c r="M894" s="1">
        <f>(2.501-0.002361*C894)*10^6</f>
        <v>2501000</v>
      </c>
      <c r="N894" s="1">
        <f>1630*J894/M894</f>
        <v>0.58448871794386026</v>
      </c>
      <c r="O894" s="1">
        <f>MAX(B894:B904)</f>
        <v>0</v>
      </c>
      <c r="P894" s="1" t="e">
        <f>5.67*10^-8*(0.34-0.14*G894^0.5)*(273.15+C894)^4*(B894/O894)</f>
        <v>#DIV/0!</v>
      </c>
      <c r="Q894" s="1" t="e">
        <f>(1-0.23)*B894+P894</f>
        <v>#DIV/0!</v>
      </c>
      <c r="R894" s="1" t="e">
        <f>208/E894</f>
        <v>#DIV/0!</v>
      </c>
      <c r="S894" s="1" t="e">
        <f>(I894*Q894+L894*1004*H894/R894)/(I894+N894*(1+70/R894))</f>
        <v>#DIV/0!</v>
      </c>
      <c r="T894" s="1" t="e">
        <f>S894/(M894)*100000</f>
        <v>#DIV/0!</v>
      </c>
      <c r="U894" s="1">
        <v>892</v>
      </c>
      <c r="V894" s="1" t="e">
        <f>S894/Q894</f>
        <v>#DIV/0!</v>
      </c>
    </row>
    <row r="895" spans="1:22" x14ac:dyDescent="0.25">
      <c r="A895" s="2"/>
      <c r="F895" s="1">
        <f>6.11*EXP((17.27*C895)/(C895+237.3))</f>
        <v>6.11</v>
      </c>
      <c r="G895" s="1">
        <f>F895*D895*0.01</f>
        <v>0</v>
      </c>
      <c r="H895" s="1">
        <f>F895-G895</f>
        <v>6.11</v>
      </c>
      <c r="I895" s="1">
        <f>(4098*F895)/(237.3+C895)^2</f>
        <v>0.44464937670580801</v>
      </c>
      <c r="J895" s="1">
        <f>1013*((293-0.0065*1032)/293)^5.26</f>
        <v>896.81367090649962</v>
      </c>
      <c r="K895" s="1">
        <f>G895/(4.61*(273.15+C895))</f>
        <v>0</v>
      </c>
      <c r="L895" s="1">
        <f>(J895-G895)/(2.87*(273.15+C895))+K895</f>
        <v>1.1439818084491102</v>
      </c>
      <c r="M895" s="1">
        <f>(2.501-0.002361*C895)*10^6</f>
        <v>2501000</v>
      </c>
      <c r="N895" s="1">
        <f>1630*J895/M895</f>
        <v>0.58448871794386026</v>
      </c>
      <c r="O895" s="1">
        <f>MAX(B895:B905)</f>
        <v>0</v>
      </c>
      <c r="P895" s="1" t="e">
        <f>5.67*10^-8*(0.34-0.14*G895^0.5)*(273.15+C895)^4*(B895/O895)</f>
        <v>#DIV/0!</v>
      </c>
      <c r="Q895" s="1" t="e">
        <f>(1-0.23)*B895+P895</f>
        <v>#DIV/0!</v>
      </c>
      <c r="R895" s="1" t="e">
        <f>208/E895</f>
        <v>#DIV/0!</v>
      </c>
      <c r="S895" s="1" t="e">
        <f>(I895*Q895+L895*1004*H895/R895)/(I895+N895*(1+70/R895))</f>
        <v>#DIV/0!</v>
      </c>
      <c r="T895" s="1" t="e">
        <f>S895/(M895)*100000</f>
        <v>#DIV/0!</v>
      </c>
      <c r="U895" s="1">
        <v>893</v>
      </c>
      <c r="V895" s="1" t="e">
        <f>S895/Q895</f>
        <v>#DIV/0!</v>
      </c>
    </row>
    <row r="896" spans="1:22" x14ac:dyDescent="0.25">
      <c r="A896" s="2"/>
      <c r="F896" s="1">
        <f>6.11*EXP((17.27*C896)/(C896+237.3))</f>
        <v>6.11</v>
      </c>
      <c r="G896" s="1">
        <f>F896*D896*0.01</f>
        <v>0</v>
      </c>
      <c r="H896" s="1">
        <f>F896-G896</f>
        <v>6.11</v>
      </c>
      <c r="I896" s="1">
        <f>(4098*F896)/(237.3+C896)^2</f>
        <v>0.44464937670580801</v>
      </c>
      <c r="J896" s="1">
        <f>1013*((293-0.0065*1032)/293)^5.26</f>
        <v>896.81367090649962</v>
      </c>
      <c r="K896" s="1">
        <f>G896/(4.61*(273.15+C896))</f>
        <v>0</v>
      </c>
      <c r="L896" s="1">
        <f>(J896-G896)/(2.87*(273.15+C896))+K896</f>
        <v>1.1439818084491102</v>
      </c>
      <c r="M896" s="1">
        <f>(2.501-0.002361*C896)*10^6</f>
        <v>2501000</v>
      </c>
      <c r="N896" s="1">
        <f>1630*J896/M896</f>
        <v>0.58448871794386026</v>
      </c>
      <c r="O896" s="1">
        <f>MAX(B896:B906)</f>
        <v>0</v>
      </c>
      <c r="P896" s="1" t="e">
        <f>5.67*10^-8*(0.34-0.14*G896^0.5)*(273.15+C896)^4*(B896/O896)</f>
        <v>#DIV/0!</v>
      </c>
      <c r="Q896" s="1" t="e">
        <f>(1-0.23)*B896+P896</f>
        <v>#DIV/0!</v>
      </c>
      <c r="R896" s="1" t="e">
        <f>208/E896</f>
        <v>#DIV/0!</v>
      </c>
      <c r="S896" s="1" t="e">
        <f>(I896*Q896+L896*1004*H896/R896)/(I896+N896*(1+70/R896))</f>
        <v>#DIV/0!</v>
      </c>
      <c r="T896" s="1" t="e">
        <f>S896/(M896)*100000</f>
        <v>#DIV/0!</v>
      </c>
      <c r="U896" s="1">
        <v>894</v>
      </c>
      <c r="V896" s="1" t="e">
        <f>S896/Q896</f>
        <v>#DIV/0!</v>
      </c>
    </row>
    <row r="897" spans="1:22" x14ac:dyDescent="0.25">
      <c r="A897" s="2"/>
      <c r="F897" s="1">
        <f>6.11*EXP((17.27*C897)/(C897+237.3))</f>
        <v>6.11</v>
      </c>
      <c r="G897" s="1">
        <f>F897*D897*0.01</f>
        <v>0</v>
      </c>
      <c r="H897" s="1">
        <f>F897-G897</f>
        <v>6.11</v>
      </c>
      <c r="I897" s="1">
        <f>(4098*F897)/(237.3+C897)^2</f>
        <v>0.44464937670580801</v>
      </c>
      <c r="J897" s="1">
        <f>1013*((293-0.0065*1032)/293)^5.26</f>
        <v>896.81367090649962</v>
      </c>
      <c r="K897" s="1">
        <f>G897/(4.61*(273.15+C897))</f>
        <v>0</v>
      </c>
      <c r="L897" s="1">
        <f>(J897-G897)/(2.87*(273.15+C897))+K897</f>
        <v>1.1439818084491102</v>
      </c>
      <c r="M897" s="1">
        <f>(2.501-0.002361*C897)*10^6</f>
        <v>2501000</v>
      </c>
      <c r="N897" s="1">
        <f>1630*J897/M897</f>
        <v>0.58448871794386026</v>
      </c>
      <c r="O897" s="1">
        <f>MAX(B897:B907)</f>
        <v>0</v>
      </c>
      <c r="P897" s="1" t="e">
        <f>5.67*10^-8*(0.34-0.14*G897^0.5)*(273.15+C897)^4*(B897/O897)</f>
        <v>#DIV/0!</v>
      </c>
      <c r="Q897" s="1" t="e">
        <f>(1-0.23)*B897+P897</f>
        <v>#DIV/0!</v>
      </c>
      <c r="R897" s="1" t="e">
        <f>208/E897</f>
        <v>#DIV/0!</v>
      </c>
      <c r="S897" s="1" t="e">
        <f>(I897*Q897+L897*1004*H897/R897)/(I897+N897*(1+70/R897))</f>
        <v>#DIV/0!</v>
      </c>
      <c r="T897" s="1" t="e">
        <f>S897/(M897)*100000</f>
        <v>#DIV/0!</v>
      </c>
      <c r="U897" s="1">
        <v>895</v>
      </c>
      <c r="V897" s="1" t="e">
        <f>S897/Q897</f>
        <v>#DIV/0!</v>
      </c>
    </row>
    <row r="898" spans="1:22" x14ac:dyDescent="0.25">
      <c r="A898" s="2"/>
      <c r="F898" s="1">
        <f>6.11*EXP((17.27*C898)/(C898+237.3))</f>
        <v>6.11</v>
      </c>
      <c r="G898" s="1">
        <f>F898*D898*0.01</f>
        <v>0</v>
      </c>
      <c r="H898" s="1">
        <f>F898-G898</f>
        <v>6.11</v>
      </c>
      <c r="I898" s="1">
        <f>(4098*F898)/(237.3+C898)^2</f>
        <v>0.44464937670580801</v>
      </c>
      <c r="J898" s="1">
        <f>1013*((293-0.0065*1032)/293)^5.26</f>
        <v>896.81367090649962</v>
      </c>
      <c r="K898" s="1">
        <f>G898/(4.61*(273.15+C898))</f>
        <v>0</v>
      </c>
      <c r="L898" s="1">
        <f>(J898-G898)/(2.87*(273.15+C898))+K898</f>
        <v>1.1439818084491102</v>
      </c>
      <c r="M898" s="1">
        <f>(2.501-0.002361*C898)*10^6</f>
        <v>2501000</v>
      </c>
      <c r="N898" s="1">
        <f>1630*J898/M898</f>
        <v>0.58448871794386026</v>
      </c>
      <c r="O898" s="1">
        <f>MAX(B898:B908)</f>
        <v>0</v>
      </c>
      <c r="P898" s="1" t="e">
        <f>5.67*10^-8*(0.34-0.14*G898^0.5)*(273.15+C898)^4*(B898/O898)</f>
        <v>#DIV/0!</v>
      </c>
      <c r="Q898" s="1" t="e">
        <f>(1-0.23)*B898+P898</f>
        <v>#DIV/0!</v>
      </c>
      <c r="R898" s="1" t="e">
        <f>208/E898</f>
        <v>#DIV/0!</v>
      </c>
      <c r="S898" s="1" t="e">
        <f>(I898*Q898+L898*1004*H898/R898)/(I898+N898*(1+70/R898))</f>
        <v>#DIV/0!</v>
      </c>
      <c r="T898" s="1" t="e">
        <f>S898/(M898)*100000</f>
        <v>#DIV/0!</v>
      </c>
      <c r="U898" s="1">
        <v>896</v>
      </c>
      <c r="V898" s="1" t="e">
        <f>S898/Q898</f>
        <v>#DIV/0!</v>
      </c>
    </row>
    <row r="899" spans="1:22" x14ac:dyDescent="0.25">
      <c r="A899" s="2"/>
      <c r="F899" s="1">
        <f>6.11*EXP((17.27*C899)/(C899+237.3))</f>
        <v>6.11</v>
      </c>
      <c r="G899" s="1">
        <f>F899*D899*0.01</f>
        <v>0</v>
      </c>
      <c r="H899" s="1">
        <f>F899-G899</f>
        <v>6.11</v>
      </c>
      <c r="I899" s="1">
        <f>(4098*F899)/(237.3+C899)^2</f>
        <v>0.44464937670580801</v>
      </c>
      <c r="J899" s="1">
        <f>1013*((293-0.0065*1032)/293)^5.26</f>
        <v>896.81367090649962</v>
      </c>
      <c r="K899" s="1">
        <f>G899/(4.61*(273.15+C899))</f>
        <v>0</v>
      </c>
      <c r="L899" s="1">
        <f>(J899-G899)/(2.87*(273.15+C899))+K899</f>
        <v>1.1439818084491102</v>
      </c>
      <c r="M899" s="1">
        <f>(2.501-0.002361*C899)*10^6</f>
        <v>2501000</v>
      </c>
      <c r="N899" s="1">
        <f>1630*J899/M899</f>
        <v>0.58448871794386026</v>
      </c>
      <c r="O899" s="1">
        <f>MAX(B899:B909)</f>
        <v>0</v>
      </c>
      <c r="P899" s="1" t="e">
        <f>5.67*10^-8*(0.34-0.14*G899^0.5)*(273.15+C899)^4*(B899/O899)</f>
        <v>#DIV/0!</v>
      </c>
      <c r="Q899" s="1" t="e">
        <f>(1-0.23)*B899+P899</f>
        <v>#DIV/0!</v>
      </c>
      <c r="R899" s="1" t="e">
        <f>208/E899</f>
        <v>#DIV/0!</v>
      </c>
      <c r="S899" s="1" t="e">
        <f>(I899*Q899+L899*1004*H899/R899)/(I899+N899*(1+70/R899))</f>
        <v>#DIV/0!</v>
      </c>
      <c r="T899" s="1" t="e">
        <f>S899/(M899)*100000</f>
        <v>#DIV/0!</v>
      </c>
      <c r="U899" s="1">
        <v>897</v>
      </c>
      <c r="V899" s="1" t="e">
        <f>S899/Q899</f>
        <v>#DIV/0!</v>
      </c>
    </row>
    <row r="900" spans="1:22" x14ac:dyDescent="0.25">
      <c r="A900" s="2"/>
      <c r="F900" s="1">
        <f>6.11*EXP((17.27*C900)/(C900+237.3))</f>
        <v>6.11</v>
      </c>
      <c r="G900" s="1">
        <f>F900*D900*0.01</f>
        <v>0</v>
      </c>
      <c r="H900" s="1">
        <f>F900-G900</f>
        <v>6.11</v>
      </c>
      <c r="I900" s="1">
        <f>(4098*F900)/(237.3+C900)^2</f>
        <v>0.44464937670580801</v>
      </c>
      <c r="J900" s="1">
        <f>1013*((293-0.0065*1032)/293)^5.26</f>
        <v>896.81367090649962</v>
      </c>
      <c r="K900" s="1">
        <f>G900/(4.61*(273.15+C900))</f>
        <v>0</v>
      </c>
      <c r="L900" s="1">
        <f>(J900-G900)/(2.87*(273.15+C900))+K900</f>
        <v>1.1439818084491102</v>
      </c>
      <c r="M900" s="1">
        <f>(2.501-0.002361*C900)*10^6</f>
        <v>2501000</v>
      </c>
      <c r="N900" s="1">
        <f>1630*J900/M900</f>
        <v>0.58448871794386026</v>
      </c>
      <c r="O900" s="1">
        <f>MAX(B900:B910)</f>
        <v>0</v>
      </c>
      <c r="P900" s="1" t="e">
        <f>5.67*10^-8*(0.34-0.14*G900^0.5)*(273.15+C900)^4*(B900/O900)</f>
        <v>#DIV/0!</v>
      </c>
      <c r="Q900" s="1" t="e">
        <f>(1-0.23)*B900+P900</f>
        <v>#DIV/0!</v>
      </c>
      <c r="R900" s="1" t="e">
        <f>208/E900</f>
        <v>#DIV/0!</v>
      </c>
      <c r="S900" s="1" t="e">
        <f>(I900*Q900+L900*1004*H900/R900)/(I900+N900*(1+70/R900))</f>
        <v>#DIV/0!</v>
      </c>
      <c r="T900" s="1" t="e">
        <f>S900/(M900)*100000</f>
        <v>#DIV/0!</v>
      </c>
      <c r="U900" s="1">
        <v>898</v>
      </c>
      <c r="V900" s="1" t="e">
        <f>S900/Q900</f>
        <v>#DIV/0!</v>
      </c>
    </row>
    <row r="901" spans="1:22" x14ac:dyDescent="0.25">
      <c r="A901" s="2"/>
      <c r="F901" s="1">
        <f>6.11*EXP((17.27*C901)/(C901+237.3))</f>
        <v>6.11</v>
      </c>
      <c r="G901" s="1">
        <f>F901*D901*0.01</f>
        <v>0</v>
      </c>
      <c r="H901" s="1">
        <f>F901-G901</f>
        <v>6.11</v>
      </c>
      <c r="I901" s="1">
        <f>(4098*F901)/(237.3+C901)^2</f>
        <v>0.44464937670580801</v>
      </c>
      <c r="J901" s="1">
        <f>1013*((293-0.0065*1032)/293)^5.26</f>
        <v>896.81367090649962</v>
      </c>
      <c r="K901" s="1">
        <f>G901/(4.61*(273.15+C901))</f>
        <v>0</v>
      </c>
      <c r="L901" s="1">
        <f>(J901-G901)/(2.87*(273.15+C901))+K901</f>
        <v>1.1439818084491102</v>
      </c>
      <c r="M901" s="1">
        <f>(2.501-0.002361*C901)*10^6</f>
        <v>2501000</v>
      </c>
      <c r="N901" s="1">
        <f>1630*J901/M901</f>
        <v>0.58448871794386026</v>
      </c>
      <c r="O901" s="1">
        <f>MAX(B901:B911)</f>
        <v>0</v>
      </c>
      <c r="P901" s="1" t="e">
        <f>5.67*10^-8*(0.34-0.14*G901^0.5)*(273.15+C901)^4*(B901/O901)</f>
        <v>#DIV/0!</v>
      </c>
      <c r="Q901" s="1" t="e">
        <f>(1-0.23)*B901+P901</f>
        <v>#DIV/0!</v>
      </c>
      <c r="R901" s="1" t="e">
        <f>208/E901</f>
        <v>#DIV/0!</v>
      </c>
      <c r="S901" s="1" t="e">
        <f>(I901*Q901+L901*1004*H901/R901)/(I901+N901*(1+70/R901))</f>
        <v>#DIV/0!</v>
      </c>
      <c r="T901" s="1" t="e">
        <f>S901/(M901)*100000</f>
        <v>#DIV/0!</v>
      </c>
      <c r="U901" s="1">
        <v>899</v>
      </c>
      <c r="V901" s="1" t="e">
        <f>S901/Q901</f>
        <v>#DIV/0!</v>
      </c>
    </row>
    <row r="902" spans="1:22" x14ac:dyDescent="0.25">
      <c r="A902" s="2"/>
      <c r="F902" s="1">
        <f>6.11*EXP((17.27*C902)/(C902+237.3))</f>
        <v>6.11</v>
      </c>
      <c r="G902" s="1">
        <f>F902*D902*0.01</f>
        <v>0</v>
      </c>
      <c r="H902" s="1">
        <f>F902-G902</f>
        <v>6.11</v>
      </c>
      <c r="I902" s="1">
        <f>(4098*F902)/(237.3+C902)^2</f>
        <v>0.44464937670580801</v>
      </c>
      <c r="J902" s="1">
        <f>1013*((293-0.0065*1032)/293)^5.26</f>
        <v>896.81367090649962</v>
      </c>
      <c r="K902" s="1">
        <f>G902/(4.61*(273.15+C902))</f>
        <v>0</v>
      </c>
      <c r="L902" s="1">
        <f>(J902-G902)/(2.87*(273.15+C902))+K902</f>
        <v>1.1439818084491102</v>
      </c>
      <c r="M902" s="1">
        <f>(2.501-0.002361*C902)*10^6</f>
        <v>2501000</v>
      </c>
      <c r="N902" s="1">
        <f>1630*J902/M902</f>
        <v>0.58448871794386026</v>
      </c>
      <c r="O902" s="1">
        <f>MAX(B902:B912)</f>
        <v>0</v>
      </c>
      <c r="P902" s="1" t="e">
        <f>5.67*10^-8*(0.34-0.14*G902^0.5)*(273.15+C902)^4*(B902/O902)</f>
        <v>#DIV/0!</v>
      </c>
      <c r="Q902" s="1" t="e">
        <f>(1-0.23)*B902+P902</f>
        <v>#DIV/0!</v>
      </c>
      <c r="R902" s="1" t="e">
        <f>208/E902</f>
        <v>#DIV/0!</v>
      </c>
      <c r="S902" s="1" t="e">
        <f>(I902*Q902+L902*1004*H902/R902)/(I902+N902*(1+70/R902))</f>
        <v>#DIV/0!</v>
      </c>
      <c r="T902" s="1" t="e">
        <f>S902/(M902)*100000</f>
        <v>#DIV/0!</v>
      </c>
      <c r="U902" s="1">
        <v>900</v>
      </c>
      <c r="V902" s="1" t="e">
        <f>S902/Q902</f>
        <v>#DIV/0!</v>
      </c>
    </row>
    <row r="903" spans="1:22" x14ac:dyDescent="0.25">
      <c r="A903" s="2"/>
      <c r="F903" s="1">
        <f>6.11*EXP((17.27*C903)/(C903+237.3))</f>
        <v>6.11</v>
      </c>
      <c r="G903" s="1">
        <f>F903*D903*0.01</f>
        <v>0</v>
      </c>
      <c r="H903" s="1">
        <f>F903-G903</f>
        <v>6.11</v>
      </c>
      <c r="I903" s="1">
        <f>(4098*F903)/(237.3+C903)^2</f>
        <v>0.44464937670580801</v>
      </c>
      <c r="J903" s="1">
        <f>1013*((293-0.0065*1032)/293)^5.26</f>
        <v>896.81367090649962</v>
      </c>
      <c r="K903" s="1">
        <f>G903/(4.61*(273.15+C903))</f>
        <v>0</v>
      </c>
      <c r="L903" s="1">
        <f>(J903-G903)/(2.87*(273.15+C903))+K903</f>
        <v>1.1439818084491102</v>
      </c>
      <c r="M903" s="1">
        <f>(2.501-0.002361*C903)*10^6</f>
        <v>2501000</v>
      </c>
      <c r="N903" s="1">
        <f>1630*J903/M903</f>
        <v>0.58448871794386026</v>
      </c>
      <c r="O903" s="1">
        <f>MAX(B903:B913)</f>
        <v>0</v>
      </c>
      <c r="P903" s="1" t="e">
        <f>5.67*10^-8*(0.34-0.14*G903^0.5)*(273.15+C903)^4*(B903/O903)</f>
        <v>#DIV/0!</v>
      </c>
      <c r="Q903" s="1" t="e">
        <f>(1-0.23)*B903+P903</f>
        <v>#DIV/0!</v>
      </c>
      <c r="R903" s="1" t="e">
        <f>208/E903</f>
        <v>#DIV/0!</v>
      </c>
      <c r="S903" s="1" t="e">
        <f>(I903*Q903+L903*1004*H903/R903)/(I903+N903*(1+70/R903))</f>
        <v>#DIV/0!</v>
      </c>
      <c r="T903" s="1" t="e">
        <f>S903/(M903)*100000</f>
        <v>#DIV/0!</v>
      </c>
      <c r="U903" s="1">
        <v>901</v>
      </c>
      <c r="V903" s="1" t="e">
        <f>S903/Q903</f>
        <v>#DIV/0!</v>
      </c>
    </row>
    <row r="904" spans="1:22" x14ac:dyDescent="0.25">
      <c r="A904" s="2"/>
      <c r="F904" s="1">
        <f>6.11*EXP((17.27*C904)/(C904+237.3))</f>
        <v>6.11</v>
      </c>
      <c r="G904" s="1">
        <f>F904*D904*0.01</f>
        <v>0</v>
      </c>
      <c r="H904" s="1">
        <f>F904-G904</f>
        <v>6.11</v>
      </c>
      <c r="I904" s="1">
        <f>(4098*F904)/(237.3+C904)^2</f>
        <v>0.44464937670580801</v>
      </c>
      <c r="J904" s="1">
        <f>1013*((293-0.0065*1032)/293)^5.26</f>
        <v>896.81367090649962</v>
      </c>
      <c r="K904" s="1">
        <f>G904/(4.61*(273.15+C904))</f>
        <v>0</v>
      </c>
      <c r="L904" s="1">
        <f>(J904-G904)/(2.87*(273.15+C904))+K904</f>
        <v>1.1439818084491102</v>
      </c>
      <c r="M904" s="1">
        <f>(2.501-0.002361*C904)*10^6</f>
        <v>2501000</v>
      </c>
      <c r="N904" s="1">
        <f>1630*J904/M904</f>
        <v>0.58448871794386026</v>
      </c>
      <c r="O904" s="1">
        <f>MAX(B904:B914)</f>
        <v>0</v>
      </c>
      <c r="P904" s="1" t="e">
        <f>5.67*10^-8*(0.34-0.14*G904^0.5)*(273.15+C904)^4*(B904/O904)</f>
        <v>#DIV/0!</v>
      </c>
      <c r="Q904" s="1" t="e">
        <f>(1-0.23)*B904+P904</f>
        <v>#DIV/0!</v>
      </c>
      <c r="R904" s="1" t="e">
        <f>208/E904</f>
        <v>#DIV/0!</v>
      </c>
      <c r="S904" s="1" t="e">
        <f>(I904*Q904+L904*1004*H904/R904)/(I904+N904*(1+70/R904))</f>
        <v>#DIV/0!</v>
      </c>
      <c r="T904" s="1" t="e">
        <f>S904/(M904)*100000</f>
        <v>#DIV/0!</v>
      </c>
      <c r="U904" s="1">
        <v>902</v>
      </c>
      <c r="V904" s="1" t="e">
        <f>S904/Q904</f>
        <v>#DIV/0!</v>
      </c>
    </row>
    <row r="905" spans="1:22" x14ac:dyDescent="0.25">
      <c r="A905" s="2"/>
      <c r="F905" s="1">
        <f>6.11*EXP((17.27*C905)/(C905+237.3))</f>
        <v>6.11</v>
      </c>
      <c r="G905" s="1">
        <f>F905*D905*0.01</f>
        <v>0</v>
      </c>
      <c r="H905" s="1">
        <f>F905-G905</f>
        <v>6.11</v>
      </c>
      <c r="I905" s="1">
        <f>(4098*F905)/(237.3+C905)^2</f>
        <v>0.44464937670580801</v>
      </c>
      <c r="J905" s="1">
        <f>1013*((293-0.0065*1032)/293)^5.26</f>
        <v>896.81367090649962</v>
      </c>
      <c r="K905" s="1">
        <f>G905/(4.61*(273.15+C905))</f>
        <v>0</v>
      </c>
      <c r="L905" s="1">
        <f>(J905-G905)/(2.87*(273.15+C905))+K905</f>
        <v>1.1439818084491102</v>
      </c>
      <c r="M905" s="1">
        <f>(2.501-0.002361*C905)*10^6</f>
        <v>2501000</v>
      </c>
      <c r="N905" s="1">
        <f>1630*J905/M905</f>
        <v>0.58448871794386026</v>
      </c>
      <c r="O905" s="1">
        <f>MAX(B905:B915)</f>
        <v>0</v>
      </c>
      <c r="P905" s="1" t="e">
        <f>5.67*10^-8*(0.34-0.14*G905^0.5)*(273.15+C905)^4*(B905/O905)</f>
        <v>#DIV/0!</v>
      </c>
      <c r="Q905" s="1" t="e">
        <f>(1-0.23)*B905+P905</f>
        <v>#DIV/0!</v>
      </c>
      <c r="R905" s="1" t="e">
        <f>208/E905</f>
        <v>#DIV/0!</v>
      </c>
      <c r="S905" s="1" t="e">
        <f>(I905*Q905+L905*1004*H905/R905)/(I905+N905*(1+70/R905))</f>
        <v>#DIV/0!</v>
      </c>
      <c r="T905" s="1" t="e">
        <f>S905/(M905)*100000</f>
        <v>#DIV/0!</v>
      </c>
      <c r="U905" s="1">
        <v>903</v>
      </c>
      <c r="V905" s="1" t="e">
        <f>S905/Q905</f>
        <v>#DIV/0!</v>
      </c>
    </row>
    <row r="906" spans="1:22" x14ac:dyDescent="0.25">
      <c r="A906" s="2"/>
      <c r="F906" s="1">
        <f>6.11*EXP((17.27*C906)/(C906+237.3))</f>
        <v>6.11</v>
      </c>
      <c r="G906" s="1">
        <f>F906*D906*0.01</f>
        <v>0</v>
      </c>
      <c r="H906" s="1">
        <f>F906-G906</f>
        <v>6.11</v>
      </c>
      <c r="I906" s="1">
        <f>(4098*F906)/(237.3+C906)^2</f>
        <v>0.44464937670580801</v>
      </c>
      <c r="J906" s="1">
        <f>1013*((293-0.0065*1032)/293)^5.26</f>
        <v>896.81367090649962</v>
      </c>
      <c r="K906" s="1">
        <f>G906/(4.61*(273.15+C906))</f>
        <v>0</v>
      </c>
      <c r="L906" s="1">
        <f>(J906-G906)/(2.87*(273.15+C906))+K906</f>
        <v>1.1439818084491102</v>
      </c>
      <c r="M906" s="1">
        <f>(2.501-0.002361*C906)*10^6</f>
        <v>2501000</v>
      </c>
      <c r="N906" s="1">
        <f>1630*J906/M906</f>
        <v>0.58448871794386026</v>
      </c>
      <c r="O906" s="1">
        <f>MAX(B906:B916)</f>
        <v>0</v>
      </c>
      <c r="P906" s="1" t="e">
        <f>5.67*10^-8*(0.34-0.14*G906^0.5)*(273.15+C906)^4*(B906/O906)</f>
        <v>#DIV/0!</v>
      </c>
      <c r="Q906" s="1" t="e">
        <f>(1-0.23)*B906+P906</f>
        <v>#DIV/0!</v>
      </c>
      <c r="R906" s="1" t="e">
        <f>208/E906</f>
        <v>#DIV/0!</v>
      </c>
      <c r="S906" s="1" t="e">
        <f>(I906*Q906+L906*1004*H906/R906)/(I906+N906*(1+70/R906))</f>
        <v>#DIV/0!</v>
      </c>
      <c r="T906" s="1" t="e">
        <f>S906/(M906)*100000</f>
        <v>#DIV/0!</v>
      </c>
      <c r="U906" s="1">
        <v>904</v>
      </c>
      <c r="V906" s="1" t="e">
        <f>S906/Q906</f>
        <v>#DIV/0!</v>
      </c>
    </row>
    <row r="907" spans="1:22" x14ac:dyDescent="0.25">
      <c r="A907" s="2"/>
      <c r="F907" s="1">
        <f>6.11*EXP((17.27*C907)/(C907+237.3))</f>
        <v>6.11</v>
      </c>
      <c r="G907" s="1">
        <f>F907*D907*0.01</f>
        <v>0</v>
      </c>
      <c r="H907" s="1">
        <f>F907-G907</f>
        <v>6.11</v>
      </c>
      <c r="I907" s="1">
        <f>(4098*F907)/(237.3+C907)^2</f>
        <v>0.44464937670580801</v>
      </c>
      <c r="J907" s="1">
        <f>1013*((293-0.0065*1032)/293)^5.26</f>
        <v>896.81367090649962</v>
      </c>
      <c r="K907" s="1">
        <f>G907/(4.61*(273.15+C907))</f>
        <v>0</v>
      </c>
      <c r="L907" s="1">
        <f>(J907-G907)/(2.87*(273.15+C907))+K907</f>
        <v>1.1439818084491102</v>
      </c>
      <c r="M907" s="1">
        <f>(2.501-0.002361*C907)*10^6</f>
        <v>2501000</v>
      </c>
      <c r="N907" s="1">
        <f>1630*J907/M907</f>
        <v>0.58448871794386026</v>
      </c>
      <c r="O907" s="1">
        <f>MAX(B907:B917)</f>
        <v>0</v>
      </c>
      <c r="P907" s="1" t="e">
        <f>5.67*10^-8*(0.34-0.14*G907^0.5)*(273.15+C907)^4*(B907/O907)</f>
        <v>#DIV/0!</v>
      </c>
      <c r="Q907" s="1" t="e">
        <f>(1-0.23)*B907+P907</f>
        <v>#DIV/0!</v>
      </c>
      <c r="R907" s="1" t="e">
        <f>208/E907</f>
        <v>#DIV/0!</v>
      </c>
      <c r="S907" s="1" t="e">
        <f>(I907*Q907+L907*1004*H907/R907)/(I907+N907*(1+70/R907))</f>
        <v>#DIV/0!</v>
      </c>
      <c r="T907" s="1" t="e">
        <f>S907/(M907)*100000</f>
        <v>#DIV/0!</v>
      </c>
      <c r="U907" s="1">
        <v>905</v>
      </c>
      <c r="V907" s="1" t="e">
        <f>S907/Q907</f>
        <v>#DIV/0!</v>
      </c>
    </row>
    <row r="908" spans="1:22" x14ac:dyDescent="0.25">
      <c r="A908" s="2"/>
      <c r="F908" s="1">
        <f>6.11*EXP((17.27*C908)/(C908+237.3))</f>
        <v>6.11</v>
      </c>
      <c r="G908" s="1">
        <f>F908*D908*0.01</f>
        <v>0</v>
      </c>
      <c r="H908" s="1">
        <f>F908-G908</f>
        <v>6.11</v>
      </c>
      <c r="I908" s="1">
        <f>(4098*F908)/(237.3+C908)^2</f>
        <v>0.44464937670580801</v>
      </c>
      <c r="J908" s="1">
        <f>1013*((293-0.0065*1032)/293)^5.26</f>
        <v>896.81367090649962</v>
      </c>
      <c r="K908" s="1">
        <f>G908/(4.61*(273.15+C908))</f>
        <v>0</v>
      </c>
      <c r="L908" s="1">
        <f>(J908-G908)/(2.87*(273.15+C908))+K908</f>
        <v>1.1439818084491102</v>
      </c>
      <c r="M908" s="1">
        <f>(2.501-0.002361*C908)*10^6</f>
        <v>2501000</v>
      </c>
      <c r="N908" s="1">
        <f>1630*J908/M908</f>
        <v>0.58448871794386026</v>
      </c>
      <c r="O908" s="1">
        <f>MAX(B908:B918)</f>
        <v>0</v>
      </c>
      <c r="P908" s="1" t="e">
        <f>5.67*10^-8*(0.34-0.14*G908^0.5)*(273.15+C908)^4*(B908/O908)</f>
        <v>#DIV/0!</v>
      </c>
      <c r="Q908" s="1" t="e">
        <f>(1-0.23)*B908+P908</f>
        <v>#DIV/0!</v>
      </c>
      <c r="R908" s="1" t="e">
        <f>208/E908</f>
        <v>#DIV/0!</v>
      </c>
      <c r="S908" s="1" t="e">
        <f>(I908*Q908+L908*1004*H908/R908)/(I908+N908*(1+70/R908))</f>
        <v>#DIV/0!</v>
      </c>
      <c r="T908" s="1" t="e">
        <f>S908/(M908)*100000</f>
        <v>#DIV/0!</v>
      </c>
      <c r="U908" s="1">
        <v>906</v>
      </c>
      <c r="V908" s="1" t="e">
        <f>S908/Q908</f>
        <v>#DIV/0!</v>
      </c>
    </row>
    <row r="909" spans="1:22" x14ac:dyDescent="0.25">
      <c r="A909" s="2"/>
      <c r="F909" s="1">
        <f>6.11*EXP((17.27*C909)/(C909+237.3))</f>
        <v>6.11</v>
      </c>
      <c r="G909" s="1">
        <f>F909*D909*0.01</f>
        <v>0</v>
      </c>
      <c r="H909" s="1">
        <f>F909-G909</f>
        <v>6.11</v>
      </c>
      <c r="I909" s="1">
        <f>(4098*F909)/(237.3+C909)^2</f>
        <v>0.44464937670580801</v>
      </c>
      <c r="J909" s="1">
        <f>1013*((293-0.0065*1032)/293)^5.26</f>
        <v>896.81367090649962</v>
      </c>
      <c r="K909" s="1">
        <f>G909/(4.61*(273.15+C909))</f>
        <v>0</v>
      </c>
      <c r="L909" s="1">
        <f>(J909-G909)/(2.87*(273.15+C909))+K909</f>
        <v>1.1439818084491102</v>
      </c>
      <c r="M909" s="1">
        <f>(2.501-0.002361*C909)*10^6</f>
        <v>2501000</v>
      </c>
      <c r="N909" s="1">
        <f>1630*J909/M909</f>
        <v>0.58448871794386026</v>
      </c>
      <c r="O909" s="1">
        <f>MAX(B909:B919)</f>
        <v>0</v>
      </c>
      <c r="P909" s="1" t="e">
        <f>5.67*10^-8*(0.34-0.14*G909^0.5)*(273.15+C909)^4*(B909/O909)</f>
        <v>#DIV/0!</v>
      </c>
      <c r="Q909" s="1" t="e">
        <f>(1-0.23)*B909+P909</f>
        <v>#DIV/0!</v>
      </c>
      <c r="R909" s="1" t="e">
        <f>208/E909</f>
        <v>#DIV/0!</v>
      </c>
      <c r="S909" s="1" t="e">
        <f>(I909*Q909+L909*1004*H909/R909)/(I909+N909*(1+70/R909))</f>
        <v>#DIV/0!</v>
      </c>
      <c r="T909" s="1" t="e">
        <f>S909/(M909)*100000</f>
        <v>#DIV/0!</v>
      </c>
      <c r="U909" s="1">
        <v>907</v>
      </c>
      <c r="V909" s="1" t="e">
        <f>S909/Q909</f>
        <v>#DIV/0!</v>
      </c>
    </row>
    <row r="910" spans="1:22" x14ac:dyDescent="0.25">
      <c r="A910" s="2"/>
      <c r="F910" s="1">
        <f>6.11*EXP((17.27*C910)/(C910+237.3))</f>
        <v>6.11</v>
      </c>
      <c r="G910" s="1">
        <f>F910*D910*0.01</f>
        <v>0</v>
      </c>
      <c r="H910" s="1">
        <f>F910-G910</f>
        <v>6.11</v>
      </c>
      <c r="I910" s="1">
        <f>(4098*F910)/(237.3+C910)^2</f>
        <v>0.44464937670580801</v>
      </c>
      <c r="J910" s="1">
        <f>1013*((293-0.0065*1032)/293)^5.26</f>
        <v>896.81367090649962</v>
      </c>
      <c r="K910" s="1">
        <f>G910/(4.61*(273.15+C910))</f>
        <v>0</v>
      </c>
      <c r="L910" s="1">
        <f>(J910-G910)/(2.87*(273.15+C910))+K910</f>
        <v>1.1439818084491102</v>
      </c>
      <c r="M910" s="1">
        <f>(2.501-0.002361*C910)*10^6</f>
        <v>2501000</v>
      </c>
      <c r="N910" s="1">
        <f>1630*J910/M910</f>
        <v>0.58448871794386026</v>
      </c>
      <c r="O910" s="1">
        <f>MAX(B910:B920)</f>
        <v>0</v>
      </c>
      <c r="P910" s="1" t="e">
        <f>5.67*10^-8*(0.34-0.14*G910^0.5)*(273.15+C910)^4*(B910/O910)</f>
        <v>#DIV/0!</v>
      </c>
      <c r="Q910" s="1" t="e">
        <f>(1-0.23)*B910+P910</f>
        <v>#DIV/0!</v>
      </c>
      <c r="R910" s="1" t="e">
        <f>208/E910</f>
        <v>#DIV/0!</v>
      </c>
      <c r="S910" s="1" t="e">
        <f>(I910*Q910+L910*1004*H910/R910)/(I910+N910*(1+70/R910))</f>
        <v>#DIV/0!</v>
      </c>
      <c r="T910" s="1" t="e">
        <f>S910/(M910)*100000</f>
        <v>#DIV/0!</v>
      </c>
      <c r="U910" s="1">
        <v>908</v>
      </c>
      <c r="V910" s="1" t="e">
        <f>S910/Q910</f>
        <v>#DIV/0!</v>
      </c>
    </row>
    <row r="911" spans="1:22" x14ac:dyDescent="0.25">
      <c r="A911" s="2"/>
      <c r="F911" s="1">
        <f>6.11*EXP((17.27*C911)/(C911+237.3))</f>
        <v>6.11</v>
      </c>
      <c r="G911" s="1">
        <f>F911*D911*0.01</f>
        <v>0</v>
      </c>
      <c r="H911" s="1">
        <f>F911-G911</f>
        <v>6.11</v>
      </c>
      <c r="I911" s="1">
        <f>(4098*F911)/(237.3+C911)^2</f>
        <v>0.44464937670580801</v>
      </c>
      <c r="J911" s="1">
        <f>1013*((293-0.0065*1032)/293)^5.26</f>
        <v>896.81367090649962</v>
      </c>
      <c r="K911" s="1">
        <f>G911/(4.61*(273.15+C911))</f>
        <v>0</v>
      </c>
      <c r="L911" s="1">
        <f>(J911-G911)/(2.87*(273.15+C911))+K911</f>
        <v>1.1439818084491102</v>
      </c>
      <c r="M911" s="1">
        <f>(2.501-0.002361*C911)*10^6</f>
        <v>2501000</v>
      </c>
      <c r="N911" s="1">
        <f>1630*J911/M911</f>
        <v>0.58448871794386026</v>
      </c>
      <c r="O911" s="1">
        <f>MAX(B911:B921)</f>
        <v>0</v>
      </c>
      <c r="P911" s="1" t="e">
        <f>5.67*10^-8*(0.34-0.14*G911^0.5)*(273.15+C911)^4*(B911/O911)</f>
        <v>#DIV/0!</v>
      </c>
      <c r="Q911" s="1" t="e">
        <f>(1-0.23)*B911+P911</f>
        <v>#DIV/0!</v>
      </c>
      <c r="R911" s="1" t="e">
        <f>208/E911</f>
        <v>#DIV/0!</v>
      </c>
      <c r="S911" s="1" t="e">
        <f>(I911*Q911+L911*1004*H911/R911)/(I911+N911*(1+70/R911))</f>
        <v>#DIV/0!</v>
      </c>
      <c r="T911" s="1" t="e">
        <f>S911/(M911)*100000</f>
        <v>#DIV/0!</v>
      </c>
      <c r="U911" s="1">
        <v>909</v>
      </c>
      <c r="V911" s="1" t="e">
        <f>S911/Q911</f>
        <v>#DIV/0!</v>
      </c>
    </row>
    <row r="912" spans="1:22" x14ac:dyDescent="0.25">
      <c r="A912" s="2"/>
      <c r="F912" s="1">
        <f>6.11*EXP((17.27*C912)/(C912+237.3))</f>
        <v>6.11</v>
      </c>
      <c r="G912" s="1">
        <f>F912*D912*0.01</f>
        <v>0</v>
      </c>
      <c r="H912" s="1">
        <f>F912-G912</f>
        <v>6.11</v>
      </c>
      <c r="I912" s="1">
        <f>(4098*F912)/(237.3+C912)^2</f>
        <v>0.44464937670580801</v>
      </c>
      <c r="J912" s="1">
        <f>1013*((293-0.0065*1032)/293)^5.26</f>
        <v>896.81367090649962</v>
      </c>
      <c r="K912" s="1">
        <f>G912/(4.61*(273.15+C912))</f>
        <v>0</v>
      </c>
      <c r="L912" s="1">
        <f>(J912-G912)/(2.87*(273.15+C912))+K912</f>
        <v>1.1439818084491102</v>
      </c>
      <c r="M912" s="1">
        <f>(2.501-0.002361*C912)*10^6</f>
        <v>2501000</v>
      </c>
      <c r="N912" s="1">
        <f>1630*J912/M912</f>
        <v>0.58448871794386026</v>
      </c>
      <c r="O912" s="1">
        <f>MAX(B912:B922)</f>
        <v>0</v>
      </c>
      <c r="P912" s="1" t="e">
        <f>5.67*10^-8*(0.34-0.14*G912^0.5)*(273.15+C912)^4*(B912/O912)</f>
        <v>#DIV/0!</v>
      </c>
      <c r="Q912" s="1" t="e">
        <f>(1-0.23)*B912+P912</f>
        <v>#DIV/0!</v>
      </c>
      <c r="R912" s="1" t="e">
        <f>208/E912</f>
        <v>#DIV/0!</v>
      </c>
      <c r="S912" s="1" t="e">
        <f>(I912*Q912+L912*1004*H912/R912)/(I912+N912*(1+70/R912))</f>
        <v>#DIV/0!</v>
      </c>
      <c r="T912" s="1" t="e">
        <f>S912/(M912)*100000</f>
        <v>#DIV/0!</v>
      </c>
      <c r="U912" s="1">
        <v>910</v>
      </c>
      <c r="V912" s="1" t="e">
        <f>S912/Q912</f>
        <v>#DIV/0!</v>
      </c>
    </row>
    <row r="913" spans="1:22" x14ac:dyDescent="0.25">
      <c r="A913" s="2"/>
      <c r="F913" s="1">
        <f>6.11*EXP((17.27*C913)/(C913+237.3))</f>
        <v>6.11</v>
      </c>
      <c r="G913" s="1">
        <f>F913*D913*0.01</f>
        <v>0</v>
      </c>
      <c r="H913" s="1">
        <f>F913-G913</f>
        <v>6.11</v>
      </c>
      <c r="I913" s="1">
        <f>(4098*F913)/(237.3+C913)^2</f>
        <v>0.44464937670580801</v>
      </c>
      <c r="J913" s="1">
        <f>1013*((293-0.0065*1032)/293)^5.26</f>
        <v>896.81367090649962</v>
      </c>
      <c r="K913" s="1">
        <f>G913/(4.61*(273.15+C913))</f>
        <v>0</v>
      </c>
      <c r="L913" s="1">
        <f>(J913-G913)/(2.87*(273.15+C913))+K913</f>
        <v>1.1439818084491102</v>
      </c>
      <c r="M913" s="1">
        <f>(2.501-0.002361*C913)*10^6</f>
        <v>2501000</v>
      </c>
      <c r="N913" s="1">
        <f>1630*J913/M913</f>
        <v>0.58448871794386026</v>
      </c>
      <c r="O913" s="1">
        <f>MAX(B913:B923)</f>
        <v>0</v>
      </c>
      <c r="P913" s="1" t="e">
        <f>5.67*10^-8*(0.34-0.14*G913^0.5)*(273.15+C913)^4*(B913/O913)</f>
        <v>#DIV/0!</v>
      </c>
      <c r="Q913" s="1" t="e">
        <f>(1-0.23)*B913+P913</f>
        <v>#DIV/0!</v>
      </c>
      <c r="R913" s="1" t="e">
        <f>208/E913</f>
        <v>#DIV/0!</v>
      </c>
      <c r="S913" s="1" t="e">
        <f>(I913*Q913+L913*1004*H913/R913)/(I913+N913*(1+70/R913))</f>
        <v>#DIV/0!</v>
      </c>
      <c r="T913" s="1" t="e">
        <f>S913/(M913)*100000</f>
        <v>#DIV/0!</v>
      </c>
      <c r="U913" s="1">
        <v>911</v>
      </c>
      <c r="V913" s="1" t="e">
        <f>S913/Q913</f>
        <v>#DIV/0!</v>
      </c>
    </row>
    <row r="914" spans="1:22" x14ac:dyDescent="0.25">
      <c r="A914" s="2"/>
      <c r="F914" s="1">
        <f>6.11*EXP((17.27*C914)/(C914+237.3))</f>
        <v>6.11</v>
      </c>
      <c r="G914" s="1">
        <f>F914*D914*0.01</f>
        <v>0</v>
      </c>
      <c r="H914" s="1">
        <f>F914-G914</f>
        <v>6.11</v>
      </c>
      <c r="I914" s="1">
        <f>(4098*F914)/(237.3+C914)^2</f>
        <v>0.44464937670580801</v>
      </c>
      <c r="J914" s="1">
        <f>1013*((293-0.0065*1032)/293)^5.26</f>
        <v>896.81367090649962</v>
      </c>
      <c r="K914" s="1">
        <f>G914/(4.61*(273.15+C914))</f>
        <v>0</v>
      </c>
      <c r="L914" s="1">
        <f>(J914-G914)/(2.87*(273.15+C914))+K914</f>
        <v>1.1439818084491102</v>
      </c>
      <c r="M914" s="1">
        <f>(2.501-0.002361*C914)*10^6</f>
        <v>2501000</v>
      </c>
      <c r="N914" s="1">
        <f>1630*J914/M914</f>
        <v>0.58448871794386026</v>
      </c>
      <c r="O914" s="1">
        <f>MAX(B914:B924)</f>
        <v>0</v>
      </c>
      <c r="P914" s="1" t="e">
        <f>5.67*10^-8*(0.34-0.14*G914^0.5)*(273.15+C914)^4*(B914/O914)</f>
        <v>#DIV/0!</v>
      </c>
      <c r="Q914" s="1" t="e">
        <f>(1-0.23)*B914+P914</f>
        <v>#DIV/0!</v>
      </c>
      <c r="R914" s="1" t="e">
        <f>208/E914</f>
        <v>#DIV/0!</v>
      </c>
      <c r="S914" s="1" t="e">
        <f>(I914*Q914+L914*1004*H914/R914)/(I914+N914*(1+70/R914))</f>
        <v>#DIV/0!</v>
      </c>
      <c r="T914" s="1" t="e">
        <f>S914/(M914)*100000</f>
        <v>#DIV/0!</v>
      </c>
      <c r="U914" s="1">
        <v>912</v>
      </c>
      <c r="V914" s="1" t="e">
        <f>S914/Q914</f>
        <v>#DIV/0!</v>
      </c>
    </row>
    <row r="915" spans="1:22" x14ac:dyDescent="0.25">
      <c r="A915" s="2"/>
      <c r="F915" s="1">
        <f>6.11*EXP((17.27*C915)/(C915+237.3))</f>
        <v>6.11</v>
      </c>
      <c r="G915" s="1">
        <f>F915*D915*0.01</f>
        <v>0</v>
      </c>
      <c r="H915" s="1">
        <f>F915-G915</f>
        <v>6.11</v>
      </c>
      <c r="I915" s="1">
        <f>(4098*F915)/(237.3+C915)^2</f>
        <v>0.44464937670580801</v>
      </c>
      <c r="J915" s="1">
        <f>1013*((293-0.0065*1032)/293)^5.26</f>
        <v>896.81367090649962</v>
      </c>
      <c r="K915" s="1">
        <f>G915/(4.61*(273.15+C915))</f>
        <v>0</v>
      </c>
      <c r="L915" s="1">
        <f>(J915-G915)/(2.87*(273.15+C915))+K915</f>
        <v>1.1439818084491102</v>
      </c>
      <c r="M915" s="1">
        <f>(2.501-0.002361*C915)*10^6</f>
        <v>2501000</v>
      </c>
      <c r="N915" s="1">
        <f>1630*J915/M915</f>
        <v>0.58448871794386026</v>
      </c>
      <c r="O915" s="1">
        <f>MAX(B915:B925)</f>
        <v>0</v>
      </c>
      <c r="P915" s="1" t="e">
        <f>5.67*10^-8*(0.34-0.14*G915^0.5)*(273.15+C915)^4*(B915/O915)</f>
        <v>#DIV/0!</v>
      </c>
      <c r="Q915" s="1" t="e">
        <f>(1-0.23)*B915+P915</f>
        <v>#DIV/0!</v>
      </c>
      <c r="R915" s="1" t="e">
        <f>208/E915</f>
        <v>#DIV/0!</v>
      </c>
      <c r="S915" s="1" t="e">
        <f>(I915*Q915+L915*1004*H915/R915)/(I915+N915*(1+70/R915))</f>
        <v>#DIV/0!</v>
      </c>
      <c r="T915" s="1" t="e">
        <f>S915/(M915)*100000</f>
        <v>#DIV/0!</v>
      </c>
      <c r="U915" s="1">
        <v>913</v>
      </c>
      <c r="V915" s="1" t="e">
        <f>S915/Q915</f>
        <v>#DIV/0!</v>
      </c>
    </row>
    <row r="916" spans="1:22" x14ac:dyDescent="0.25">
      <c r="A916" s="2"/>
      <c r="F916" s="1">
        <f>6.11*EXP((17.27*C916)/(C916+237.3))</f>
        <v>6.11</v>
      </c>
      <c r="G916" s="1">
        <f>F916*D916*0.01</f>
        <v>0</v>
      </c>
      <c r="H916" s="1">
        <f>F916-G916</f>
        <v>6.11</v>
      </c>
      <c r="I916" s="1">
        <f>(4098*F916)/(237.3+C916)^2</f>
        <v>0.44464937670580801</v>
      </c>
      <c r="J916" s="1">
        <f>1013*((293-0.0065*1032)/293)^5.26</f>
        <v>896.81367090649962</v>
      </c>
      <c r="K916" s="1">
        <f>G916/(4.61*(273.15+C916))</f>
        <v>0</v>
      </c>
      <c r="L916" s="1">
        <f>(J916-G916)/(2.87*(273.15+C916))+K916</f>
        <v>1.1439818084491102</v>
      </c>
      <c r="M916" s="1">
        <f>(2.501-0.002361*C916)*10^6</f>
        <v>2501000</v>
      </c>
      <c r="N916" s="1">
        <f>1630*J916/M916</f>
        <v>0.58448871794386026</v>
      </c>
      <c r="O916" s="1">
        <f>MAX(B916:B926)</f>
        <v>0</v>
      </c>
      <c r="P916" s="1" t="e">
        <f>5.67*10^-8*(0.34-0.14*G916^0.5)*(273.15+C916)^4*(B916/O916)</f>
        <v>#DIV/0!</v>
      </c>
      <c r="Q916" s="1" t="e">
        <f>(1-0.23)*B916+P916</f>
        <v>#DIV/0!</v>
      </c>
      <c r="R916" s="1" t="e">
        <f>208/E916</f>
        <v>#DIV/0!</v>
      </c>
      <c r="S916" s="1" t="e">
        <f>(I916*Q916+L916*1004*H916/R916)/(I916+N916*(1+70/R916))</f>
        <v>#DIV/0!</v>
      </c>
      <c r="T916" s="1" t="e">
        <f>S916/(M916)*100000</f>
        <v>#DIV/0!</v>
      </c>
      <c r="U916" s="1">
        <v>914</v>
      </c>
      <c r="V916" s="1" t="e">
        <f>S916/Q916</f>
        <v>#DIV/0!</v>
      </c>
    </row>
    <row r="917" spans="1:22" x14ac:dyDescent="0.25">
      <c r="A917" s="2"/>
      <c r="F917" s="1">
        <f>6.11*EXP((17.27*C917)/(C917+237.3))</f>
        <v>6.11</v>
      </c>
      <c r="G917" s="1">
        <f>F917*D917*0.01</f>
        <v>0</v>
      </c>
      <c r="H917" s="1">
        <f>F917-G917</f>
        <v>6.11</v>
      </c>
      <c r="I917" s="1">
        <f>(4098*F917)/(237.3+C917)^2</f>
        <v>0.44464937670580801</v>
      </c>
      <c r="J917" s="1">
        <f>1013*((293-0.0065*1032)/293)^5.26</f>
        <v>896.81367090649962</v>
      </c>
      <c r="K917" s="1">
        <f>G917/(4.61*(273.15+C917))</f>
        <v>0</v>
      </c>
      <c r="L917" s="1">
        <f>(J917-G917)/(2.87*(273.15+C917))+K917</f>
        <v>1.1439818084491102</v>
      </c>
      <c r="M917" s="1">
        <f>(2.501-0.002361*C917)*10^6</f>
        <v>2501000</v>
      </c>
      <c r="N917" s="1">
        <f>1630*J917/M917</f>
        <v>0.58448871794386026</v>
      </c>
      <c r="O917" s="1">
        <f>MAX(B917:B927)</f>
        <v>0</v>
      </c>
      <c r="P917" s="1" t="e">
        <f>5.67*10^-8*(0.34-0.14*G917^0.5)*(273.15+C917)^4*(B917/O917)</f>
        <v>#DIV/0!</v>
      </c>
      <c r="Q917" s="1" t="e">
        <f>(1-0.23)*B917+P917</f>
        <v>#DIV/0!</v>
      </c>
      <c r="R917" s="1" t="e">
        <f>208/E917</f>
        <v>#DIV/0!</v>
      </c>
      <c r="S917" s="1" t="e">
        <f>(I917*Q917+L917*1004*H917/R917)/(I917+N917*(1+70/R917))</f>
        <v>#DIV/0!</v>
      </c>
      <c r="T917" s="1" t="e">
        <f>S917/(M917)*100000</f>
        <v>#DIV/0!</v>
      </c>
      <c r="U917" s="1">
        <v>915</v>
      </c>
      <c r="V917" s="1" t="e">
        <f>S917/Q917</f>
        <v>#DIV/0!</v>
      </c>
    </row>
    <row r="918" spans="1:22" x14ac:dyDescent="0.25">
      <c r="A918" s="2"/>
      <c r="F918" s="1">
        <f>6.11*EXP((17.27*C918)/(C918+237.3))</f>
        <v>6.11</v>
      </c>
      <c r="G918" s="1">
        <f>F918*D918*0.01</f>
        <v>0</v>
      </c>
      <c r="H918" s="1">
        <f>F918-G918</f>
        <v>6.11</v>
      </c>
      <c r="I918" s="1">
        <f>(4098*F918)/(237.3+C918)^2</f>
        <v>0.44464937670580801</v>
      </c>
      <c r="J918" s="1">
        <f>1013*((293-0.0065*1032)/293)^5.26</f>
        <v>896.81367090649962</v>
      </c>
      <c r="K918" s="1">
        <f>G918/(4.61*(273.15+C918))</f>
        <v>0</v>
      </c>
      <c r="L918" s="1">
        <f>(J918-G918)/(2.87*(273.15+C918))+K918</f>
        <v>1.1439818084491102</v>
      </c>
      <c r="M918" s="1">
        <f>(2.501-0.002361*C918)*10^6</f>
        <v>2501000</v>
      </c>
      <c r="N918" s="1">
        <f>1630*J918/M918</f>
        <v>0.58448871794386026</v>
      </c>
      <c r="O918" s="1">
        <f>MAX(B918:B928)</f>
        <v>0</v>
      </c>
      <c r="P918" s="1" t="e">
        <f>5.67*10^-8*(0.34-0.14*G918^0.5)*(273.15+C918)^4*(B918/O918)</f>
        <v>#DIV/0!</v>
      </c>
      <c r="Q918" s="1" t="e">
        <f>(1-0.23)*B918+P918</f>
        <v>#DIV/0!</v>
      </c>
      <c r="R918" s="1" t="e">
        <f>208/E918</f>
        <v>#DIV/0!</v>
      </c>
      <c r="S918" s="1" t="e">
        <f>(I918*Q918+L918*1004*H918/R918)/(I918+N918*(1+70/R918))</f>
        <v>#DIV/0!</v>
      </c>
      <c r="T918" s="1" t="e">
        <f>S918/(M918)*100000</f>
        <v>#DIV/0!</v>
      </c>
      <c r="U918" s="1">
        <v>916</v>
      </c>
      <c r="V918" s="1" t="e">
        <f>S918/Q918</f>
        <v>#DIV/0!</v>
      </c>
    </row>
    <row r="919" spans="1:22" x14ac:dyDescent="0.25">
      <c r="A919" s="2"/>
      <c r="F919" s="1">
        <f>6.11*EXP((17.27*C919)/(C919+237.3))</f>
        <v>6.11</v>
      </c>
      <c r="G919" s="1">
        <f>F919*D919*0.01</f>
        <v>0</v>
      </c>
      <c r="H919" s="1">
        <f>F919-G919</f>
        <v>6.11</v>
      </c>
      <c r="I919" s="1">
        <f>(4098*F919)/(237.3+C919)^2</f>
        <v>0.44464937670580801</v>
      </c>
      <c r="J919" s="1">
        <f>1013*((293-0.0065*1032)/293)^5.26</f>
        <v>896.81367090649962</v>
      </c>
      <c r="K919" s="1">
        <f>G919/(4.61*(273.15+C919))</f>
        <v>0</v>
      </c>
      <c r="L919" s="1">
        <f>(J919-G919)/(2.87*(273.15+C919))+K919</f>
        <v>1.1439818084491102</v>
      </c>
      <c r="M919" s="1">
        <f>(2.501-0.002361*C919)*10^6</f>
        <v>2501000</v>
      </c>
      <c r="N919" s="1">
        <f>1630*J919/M919</f>
        <v>0.58448871794386026</v>
      </c>
      <c r="O919" s="1">
        <f>MAX(B919:B929)</f>
        <v>0</v>
      </c>
      <c r="P919" s="1" t="e">
        <f>5.67*10^-8*(0.34-0.14*G919^0.5)*(273.15+C919)^4*(B919/O919)</f>
        <v>#DIV/0!</v>
      </c>
      <c r="Q919" s="1" t="e">
        <f>(1-0.23)*B919+P919</f>
        <v>#DIV/0!</v>
      </c>
      <c r="R919" s="1" t="e">
        <f>208/E919</f>
        <v>#DIV/0!</v>
      </c>
      <c r="S919" s="1" t="e">
        <f>(I919*Q919+L919*1004*H919/R919)/(I919+N919*(1+70/R919))</f>
        <v>#DIV/0!</v>
      </c>
      <c r="T919" s="1" t="e">
        <f>S919/(M919)*100000</f>
        <v>#DIV/0!</v>
      </c>
      <c r="U919" s="1">
        <v>917</v>
      </c>
      <c r="V919" s="1" t="e">
        <f>S919/Q919</f>
        <v>#DIV/0!</v>
      </c>
    </row>
    <row r="920" spans="1:22" x14ac:dyDescent="0.25">
      <c r="A920" s="2"/>
      <c r="F920" s="1">
        <f>6.11*EXP((17.27*C920)/(C920+237.3))</f>
        <v>6.11</v>
      </c>
      <c r="G920" s="1">
        <f>F920*D920*0.01</f>
        <v>0</v>
      </c>
      <c r="H920" s="1">
        <f>F920-G920</f>
        <v>6.11</v>
      </c>
      <c r="I920" s="1">
        <f>(4098*F920)/(237.3+C920)^2</f>
        <v>0.44464937670580801</v>
      </c>
      <c r="J920" s="1">
        <f>1013*((293-0.0065*1032)/293)^5.26</f>
        <v>896.81367090649962</v>
      </c>
      <c r="K920" s="1">
        <f>G920/(4.61*(273.15+C920))</f>
        <v>0</v>
      </c>
      <c r="L920" s="1">
        <f>(J920-G920)/(2.87*(273.15+C920))+K920</f>
        <v>1.1439818084491102</v>
      </c>
      <c r="M920" s="1">
        <f>(2.501-0.002361*C920)*10^6</f>
        <v>2501000</v>
      </c>
      <c r="N920" s="1">
        <f>1630*J920/M920</f>
        <v>0.58448871794386026</v>
      </c>
      <c r="O920" s="1">
        <f>MAX(B920:B930)</f>
        <v>0</v>
      </c>
      <c r="P920" s="1" t="e">
        <f>5.67*10^-8*(0.34-0.14*G920^0.5)*(273.15+C920)^4*(B920/O920)</f>
        <v>#DIV/0!</v>
      </c>
      <c r="Q920" s="1" t="e">
        <f>(1-0.23)*B920+P920</f>
        <v>#DIV/0!</v>
      </c>
      <c r="R920" s="1" t="e">
        <f>208/E920</f>
        <v>#DIV/0!</v>
      </c>
      <c r="S920" s="1" t="e">
        <f>(I920*Q920+L920*1004*H920/R920)/(I920+N920*(1+70/R920))</f>
        <v>#DIV/0!</v>
      </c>
      <c r="T920" s="1" t="e">
        <f>S920/(M920)*100000</f>
        <v>#DIV/0!</v>
      </c>
      <c r="U920" s="1">
        <v>918</v>
      </c>
      <c r="V920" s="1" t="e">
        <f>S920/Q920</f>
        <v>#DIV/0!</v>
      </c>
    </row>
    <row r="921" spans="1:22" x14ac:dyDescent="0.25">
      <c r="A921" s="2"/>
      <c r="F921" s="1">
        <f>6.11*EXP((17.27*C921)/(C921+237.3))</f>
        <v>6.11</v>
      </c>
      <c r="G921" s="1">
        <f>F921*D921*0.01</f>
        <v>0</v>
      </c>
      <c r="H921" s="1">
        <f>F921-G921</f>
        <v>6.11</v>
      </c>
      <c r="I921" s="1">
        <f>(4098*F921)/(237.3+C921)^2</f>
        <v>0.44464937670580801</v>
      </c>
      <c r="J921" s="1">
        <f>1013*((293-0.0065*1032)/293)^5.26</f>
        <v>896.81367090649962</v>
      </c>
      <c r="K921" s="1">
        <f>G921/(4.61*(273.15+C921))</f>
        <v>0</v>
      </c>
      <c r="L921" s="1">
        <f>(J921-G921)/(2.87*(273.15+C921))+K921</f>
        <v>1.1439818084491102</v>
      </c>
      <c r="M921" s="1">
        <f>(2.501-0.002361*C921)*10^6</f>
        <v>2501000</v>
      </c>
      <c r="N921" s="1">
        <f>1630*J921/M921</f>
        <v>0.58448871794386026</v>
      </c>
      <c r="O921" s="1">
        <f>MAX(B921:B931)</f>
        <v>0</v>
      </c>
      <c r="P921" s="1" t="e">
        <f>5.67*10^-8*(0.34-0.14*G921^0.5)*(273.15+C921)^4*(B921/O921)</f>
        <v>#DIV/0!</v>
      </c>
      <c r="Q921" s="1" t="e">
        <f>(1-0.23)*B921+P921</f>
        <v>#DIV/0!</v>
      </c>
      <c r="R921" s="1" t="e">
        <f>208/E921</f>
        <v>#DIV/0!</v>
      </c>
      <c r="S921" s="1" t="e">
        <f>(I921*Q921+L921*1004*H921/R921)/(I921+N921*(1+70/R921))</f>
        <v>#DIV/0!</v>
      </c>
      <c r="T921" s="1" t="e">
        <f>S921/(M921)*100000</f>
        <v>#DIV/0!</v>
      </c>
      <c r="U921" s="1">
        <v>919</v>
      </c>
      <c r="V921" s="1" t="e">
        <f>S921/Q921</f>
        <v>#DIV/0!</v>
      </c>
    </row>
    <row r="922" spans="1:22" x14ac:dyDescent="0.25">
      <c r="A922" s="2"/>
      <c r="F922" s="1">
        <f>6.11*EXP((17.27*C922)/(C922+237.3))</f>
        <v>6.11</v>
      </c>
      <c r="G922" s="1">
        <f>F922*D922*0.01</f>
        <v>0</v>
      </c>
      <c r="H922" s="1">
        <f>F922-G922</f>
        <v>6.11</v>
      </c>
      <c r="I922" s="1">
        <f>(4098*F922)/(237.3+C922)^2</f>
        <v>0.44464937670580801</v>
      </c>
      <c r="J922" s="1">
        <f>1013*((293-0.0065*1032)/293)^5.26</f>
        <v>896.81367090649962</v>
      </c>
      <c r="K922" s="1">
        <f>G922/(4.61*(273.15+C922))</f>
        <v>0</v>
      </c>
      <c r="L922" s="1">
        <f>(J922-G922)/(2.87*(273.15+C922))+K922</f>
        <v>1.1439818084491102</v>
      </c>
      <c r="M922" s="1">
        <f>(2.501-0.002361*C922)*10^6</f>
        <v>2501000</v>
      </c>
      <c r="N922" s="1">
        <f>1630*J922/M922</f>
        <v>0.58448871794386026</v>
      </c>
      <c r="O922" s="1">
        <f>MAX(B922:B932)</f>
        <v>0</v>
      </c>
      <c r="P922" s="1" t="e">
        <f>5.67*10^-8*(0.34-0.14*G922^0.5)*(273.15+C922)^4*(B922/O922)</f>
        <v>#DIV/0!</v>
      </c>
      <c r="Q922" s="1" t="e">
        <f>(1-0.23)*B922+P922</f>
        <v>#DIV/0!</v>
      </c>
      <c r="R922" s="1" t="e">
        <f>208/E922</f>
        <v>#DIV/0!</v>
      </c>
      <c r="S922" s="1" t="e">
        <f>(I922*Q922+L922*1004*H922/R922)/(I922+N922*(1+70/R922))</f>
        <v>#DIV/0!</v>
      </c>
      <c r="T922" s="1" t="e">
        <f>S922/(M922)*100000</f>
        <v>#DIV/0!</v>
      </c>
      <c r="U922" s="1">
        <v>920</v>
      </c>
      <c r="V922" s="1" t="e">
        <f>S922/Q922</f>
        <v>#DIV/0!</v>
      </c>
    </row>
    <row r="923" spans="1:22" x14ac:dyDescent="0.25">
      <c r="A923" s="2"/>
      <c r="F923" s="1">
        <f>6.11*EXP((17.27*C923)/(C923+237.3))</f>
        <v>6.11</v>
      </c>
      <c r="G923" s="1">
        <f>F923*D923*0.01</f>
        <v>0</v>
      </c>
      <c r="H923" s="1">
        <f>F923-G923</f>
        <v>6.11</v>
      </c>
      <c r="I923" s="1">
        <f>(4098*F923)/(237.3+C923)^2</f>
        <v>0.44464937670580801</v>
      </c>
      <c r="J923" s="1">
        <f>1013*((293-0.0065*1032)/293)^5.26</f>
        <v>896.81367090649962</v>
      </c>
      <c r="K923" s="1">
        <f>G923/(4.61*(273.15+C923))</f>
        <v>0</v>
      </c>
      <c r="L923" s="1">
        <f>(J923-G923)/(2.87*(273.15+C923))+K923</f>
        <v>1.1439818084491102</v>
      </c>
      <c r="M923" s="1">
        <f>(2.501-0.002361*C923)*10^6</f>
        <v>2501000</v>
      </c>
      <c r="N923" s="1">
        <f>1630*J923/M923</f>
        <v>0.58448871794386026</v>
      </c>
      <c r="O923" s="1">
        <f>MAX(B923:B933)</f>
        <v>0</v>
      </c>
      <c r="P923" s="1" t="e">
        <f>5.67*10^-8*(0.34-0.14*G923^0.5)*(273.15+C923)^4*(B923/O923)</f>
        <v>#DIV/0!</v>
      </c>
      <c r="Q923" s="1" t="e">
        <f>(1-0.23)*B923+P923</f>
        <v>#DIV/0!</v>
      </c>
      <c r="R923" s="1" t="e">
        <f>208/E923</f>
        <v>#DIV/0!</v>
      </c>
      <c r="S923" s="1" t="e">
        <f>(I923*Q923+L923*1004*H923/R923)/(I923+N923*(1+70/R923))</f>
        <v>#DIV/0!</v>
      </c>
      <c r="T923" s="1" t="e">
        <f>S923/(M923)*100000</f>
        <v>#DIV/0!</v>
      </c>
      <c r="U923" s="1">
        <v>921</v>
      </c>
      <c r="V923" s="1" t="e">
        <f>S923/Q923</f>
        <v>#DIV/0!</v>
      </c>
    </row>
    <row r="924" spans="1:22" x14ac:dyDescent="0.25">
      <c r="A924" s="2"/>
      <c r="F924" s="1">
        <f>6.11*EXP((17.27*C924)/(C924+237.3))</f>
        <v>6.11</v>
      </c>
      <c r="G924" s="1">
        <f>F924*D924*0.01</f>
        <v>0</v>
      </c>
      <c r="H924" s="1">
        <f>F924-G924</f>
        <v>6.11</v>
      </c>
      <c r="I924" s="1">
        <f>(4098*F924)/(237.3+C924)^2</f>
        <v>0.44464937670580801</v>
      </c>
      <c r="J924" s="1">
        <f>1013*((293-0.0065*1032)/293)^5.26</f>
        <v>896.81367090649962</v>
      </c>
      <c r="K924" s="1">
        <f>G924/(4.61*(273.15+C924))</f>
        <v>0</v>
      </c>
      <c r="L924" s="1">
        <f>(J924-G924)/(2.87*(273.15+C924))+K924</f>
        <v>1.1439818084491102</v>
      </c>
      <c r="M924" s="1">
        <f>(2.501-0.002361*C924)*10^6</f>
        <v>2501000</v>
      </c>
      <c r="N924" s="1">
        <f>1630*J924/M924</f>
        <v>0.58448871794386026</v>
      </c>
      <c r="O924" s="1">
        <f>MAX(B924:B934)</f>
        <v>0</v>
      </c>
      <c r="P924" s="1" t="e">
        <f>5.67*10^-8*(0.34-0.14*G924^0.5)*(273.15+C924)^4*(B924/O924)</f>
        <v>#DIV/0!</v>
      </c>
      <c r="Q924" s="1" t="e">
        <f>(1-0.23)*B924+P924</f>
        <v>#DIV/0!</v>
      </c>
      <c r="R924" s="1" t="e">
        <f>208/E924</f>
        <v>#DIV/0!</v>
      </c>
      <c r="S924" s="1" t="e">
        <f>(I924*Q924+L924*1004*H924/R924)/(I924+N924*(1+70/R924))</f>
        <v>#DIV/0!</v>
      </c>
      <c r="T924" s="1" t="e">
        <f>S924/(M924)*100000</f>
        <v>#DIV/0!</v>
      </c>
      <c r="U924" s="1">
        <v>922</v>
      </c>
      <c r="V924" s="1" t="e">
        <f>S924/Q924</f>
        <v>#DIV/0!</v>
      </c>
    </row>
    <row r="925" spans="1:22" x14ac:dyDescent="0.25">
      <c r="A925" s="2"/>
      <c r="F925" s="1">
        <f>6.11*EXP((17.27*C925)/(C925+237.3))</f>
        <v>6.11</v>
      </c>
      <c r="G925" s="1">
        <f>F925*D925*0.01</f>
        <v>0</v>
      </c>
      <c r="H925" s="1">
        <f>F925-G925</f>
        <v>6.11</v>
      </c>
      <c r="I925" s="1">
        <f>(4098*F925)/(237.3+C925)^2</f>
        <v>0.44464937670580801</v>
      </c>
      <c r="J925" s="1">
        <f>1013*((293-0.0065*1032)/293)^5.26</f>
        <v>896.81367090649962</v>
      </c>
      <c r="K925" s="1">
        <f>G925/(4.61*(273.15+C925))</f>
        <v>0</v>
      </c>
      <c r="L925" s="1">
        <f>(J925-G925)/(2.87*(273.15+C925))+K925</f>
        <v>1.1439818084491102</v>
      </c>
      <c r="M925" s="1">
        <f>(2.501-0.002361*C925)*10^6</f>
        <v>2501000</v>
      </c>
      <c r="N925" s="1">
        <f>1630*J925/M925</f>
        <v>0.58448871794386026</v>
      </c>
      <c r="O925" s="1">
        <f>MAX(B925:B935)</f>
        <v>0</v>
      </c>
      <c r="P925" s="1" t="e">
        <f>5.67*10^-8*(0.34-0.14*G925^0.5)*(273.15+C925)^4*(B925/O925)</f>
        <v>#DIV/0!</v>
      </c>
      <c r="Q925" s="1" t="e">
        <f>(1-0.23)*B925+P925</f>
        <v>#DIV/0!</v>
      </c>
      <c r="R925" s="1" t="e">
        <f>208/E925</f>
        <v>#DIV/0!</v>
      </c>
      <c r="S925" s="1" t="e">
        <f>(I925*Q925+L925*1004*H925/R925)/(I925+N925*(1+70/R925))</f>
        <v>#DIV/0!</v>
      </c>
      <c r="T925" s="1" t="e">
        <f>S925/(M925)*100000</f>
        <v>#DIV/0!</v>
      </c>
      <c r="U925" s="1">
        <v>923</v>
      </c>
      <c r="V925" s="1" t="e">
        <f>S925/Q925</f>
        <v>#DIV/0!</v>
      </c>
    </row>
    <row r="926" spans="1:22" x14ac:dyDescent="0.25">
      <c r="A926" s="2"/>
      <c r="F926" s="1">
        <f>6.11*EXP((17.27*C926)/(C926+237.3))</f>
        <v>6.11</v>
      </c>
      <c r="G926" s="1">
        <f>F926*D926*0.01</f>
        <v>0</v>
      </c>
      <c r="H926" s="1">
        <f>F926-G926</f>
        <v>6.11</v>
      </c>
      <c r="I926" s="1">
        <f>(4098*F926)/(237.3+C926)^2</f>
        <v>0.44464937670580801</v>
      </c>
      <c r="J926" s="1">
        <f>1013*((293-0.0065*1032)/293)^5.26</f>
        <v>896.81367090649962</v>
      </c>
      <c r="K926" s="1">
        <f>G926/(4.61*(273.15+C926))</f>
        <v>0</v>
      </c>
      <c r="L926" s="1">
        <f>(J926-G926)/(2.87*(273.15+C926))+K926</f>
        <v>1.1439818084491102</v>
      </c>
      <c r="M926" s="1">
        <f>(2.501-0.002361*C926)*10^6</f>
        <v>2501000</v>
      </c>
      <c r="N926" s="1">
        <f>1630*J926/M926</f>
        <v>0.58448871794386026</v>
      </c>
      <c r="O926" s="1">
        <f>MAX(B926:B936)</f>
        <v>0</v>
      </c>
      <c r="P926" s="1" t="e">
        <f>5.67*10^-8*(0.34-0.14*G926^0.5)*(273.15+C926)^4*(B926/O926)</f>
        <v>#DIV/0!</v>
      </c>
      <c r="Q926" s="1" t="e">
        <f>(1-0.23)*B926+P926</f>
        <v>#DIV/0!</v>
      </c>
      <c r="R926" s="1" t="e">
        <f>208/E926</f>
        <v>#DIV/0!</v>
      </c>
      <c r="S926" s="1" t="e">
        <f>(I926*Q926+L926*1004*H926/R926)/(I926+N926*(1+70/R926))</f>
        <v>#DIV/0!</v>
      </c>
      <c r="T926" s="1" t="e">
        <f>S926/(M926)*100000</f>
        <v>#DIV/0!</v>
      </c>
      <c r="U926" s="1">
        <v>924</v>
      </c>
      <c r="V926" s="1" t="e">
        <f>S926/Q926</f>
        <v>#DIV/0!</v>
      </c>
    </row>
    <row r="927" spans="1:22" x14ac:dyDescent="0.25">
      <c r="A927" s="2"/>
      <c r="F927" s="1">
        <f>6.11*EXP((17.27*C927)/(C927+237.3))</f>
        <v>6.11</v>
      </c>
      <c r="G927" s="1">
        <f>F927*D927*0.01</f>
        <v>0</v>
      </c>
      <c r="H927" s="1">
        <f>F927-G927</f>
        <v>6.11</v>
      </c>
      <c r="I927" s="1">
        <f>(4098*F927)/(237.3+C927)^2</f>
        <v>0.44464937670580801</v>
      </c>
      <c r="J927" s="1">
        <f>1013*((293-0.0065*1032)/293)^5.26</f>
        <v>896.81367090649962</v>
      </c>
      <c r="K927" s="1">
        <f>G927/(4.61*(273.15+C927))</f>
        <v>0</v>
      </c>
      <c r="L927" s="1">
        <f>(J927-G927)/(2.87*(273.15+C927))+K927</f>
        <v>1.1439818084491102</v>
      </c>
      <c r="M927" s="1">
        <f>(2.501-0.002361*C927)*10^6</f>
        <v>2501000</v>
      </c>
      <c r="N927" s="1">
        <f>1630*J927/M927</f>
        <v>0.58448871794386026</v>
      </c>
      <c r="O927" s="1">
        <f>MAX(B927:B937)</f>
        <v>0</v>
      </c>
      <c r="P927" s="1" t="e">
        <f>5.67*10^-8*(0.34-0.14*G927^0.5)*(273.15+C927)^4*(B927/O927)</f>
        <v>#DIV/0!</v>
      </c>
      <c r="Q927" s="1" t="e">
        <f>(1-0.23)*B927+P927</f>
        <v>#DIV/0!</v>
      </c>
      <c r="R927" s="1" t="e">
        <f>208/E927</f>
        <v>#DIV/0!</v>
      </c>
      <c r="S927" s="1" t="e">
        <f>(I927*Q927+L927*1004*H927/R927)/(I927+N927*(1+70/R927))</f>
        <v>#DIV/0!</v>
      </c>
      <c r="T927" s="1" t="e">
        <f>S927/(M927)*100000</f>
        <v>#DIV/0!</v>
      </c>
      <c r="U927" s="1">
        <v>925</v>
      </c>
      <c r="V927" s="1" t="e">
        <f>S927/Q927</f>
        <v>#DIV/0!</v>
      </c>
    </row>
    <row r="928" spans="1:22" x14ac:dyDescent="0.25">
      <c r="A928" s="2"/>
      <c r="F928" s="1">
        <f>6.11*EXP((17.27*C928)/(C928+237.3))</f>
        <v>6.11</v>
      </c>
      <c r="G928" s="1">
        <f>F928*D928*0.01</f>
        <v>0</v>
      </c>
      <c r="H928" s="1">
        <f>F928-G928</f>
        <v>6.11</v>
      </c>
      <c r="I928" s="1">
        <f>(4098*F928)/(237.3+C928)^2</f>
        <v>0.44464937670580801</v>
      </c>
      <c r="J928" s="1">
        <f>1013*((293-0.0065*1032)/293)^5.26</f>
        <v>896.81367090649962</v>
      </c>
      <c r="K928" s="1">
        <f>G928/(4.61*(273.15+C928))</f>
        <v>0</v>
      </c>
      <c r="L928" s="1">
        <f>(J928-G928)/(2.87*(273.15+C928))+K928</f>
        <v>1.1439818084491102</v>
      </c>
      <c r="M928" s="1">
        <f>(2.501-0.002361*C928)*10^6</f>
        <v>2501000</v>
      </c>
      <c r="N928" s="1">
        <f>1630*J928/M928</f>
        <v>0.58448871794386026</v>
      </c>
      <c r="O928" s="1">
        <f>MAX(B928:B938)</f>
        <v>0</v>
      </c>
      <c r="P928" s="1" t="e">
        <f>5.67*10^-8*(0.34-0.14*G928^0.5)*(273.15+C928)^4*(B928/O928)</f>
        <v>#DIV/0!</v>
      </c>
      <c r="Q928" s="1" t="e">
        <f>(1-0.23)*B928+P928</f>
        <v>#DIV/0!</v>
      </c>
      <c r="R928" s="1" t="e">
        <f>208/E928</f>
        <v>#DIV/0!</v>
      </c>
      <c r="S928" s="1" t="e">
        <f>(I928*Q928+L928*1004*H928/R928)/(I928+N928*(1+70/R928))</f>
        <v>#DIV/0!</v>
      </c>
      <c r="T928" s="1" t="e">
        <f>S928/(M928)*100000</f>
        <v>#DIV/0!</v>
      </c>
      <c r="U928" s="1">
        <v>926</v>
      </c>
      <c r="V928" s="1" t="e">
        <f>S928/Q928</f>
        <v>#DIV/0!</v>
      </c>
    </row>
    <row r="929" spans="1:22" x14ac:dyDescent="0.25">
      <c r="A929" s="2"/>
      <c r="F929" s="1">
        <f>6.11*EXP((17.27*C929)/(C929+237.3))</f>
        <v>6.11</v>
      </c>
      <c r="G929" s="1">
        <f>F929*D929*0.01</f>
        <v>0</v>
      </c>
      <c r="H929" s="1">
        <f>F929-G929</f>
        <v>6.11</v>
      </c>
      <c r="I929" s="1">
        <f>(4098*F929)/(237.3+C929)^2</f>
        <v>0.44464937670580801</v>
      </c>
      <c r="J929" s="1">
        <f>1013*((293-0.0065*1032)/293)^5.26</f>
        <v>896.81367090649962</v>
      </c>
      <c r="K929" s="1">
        <f>G929/(4.61*(273.15+C929))</f>
        <v>0</v>
      </c>
      <c r="L929" s="1">
        <f>(J929-G929)/(2.87*(273.15+C929))+K929</f>
        <v>1.1439818084491102</v>
      </c>
      <c r="M929" s="1">
        <f>(2.501-0.002361*C929)*10^6</f>
        <v>2501000</v>
      </c>
      <c r="N929" s="1">
        <f>1630*J929/M929</f>
        <v>0.58448871794386026</v>
      </c>
      <c r="O929" s="1">
        <f>MAX(B929:B939)</f>
        <v>0</v>
      </c>
      <c r="P929" s="1" t="e">
        <f>5.67*10^-8*(0.34-0.14*G929^0.5)*(273.15+C929)^4*(B929/O929)</f>
        <v>#DIV/0!</v>
      </c>
      <c r="Q929" s="1" t="e">
        <f>(1-0.23)*B929+P929</f>
        <v>#DIV/0!</v>
      </c>
      <c r="R929" s="1" t="e">
        <f>208/E929</f>
        <v>#DIV/0!</v>
      </c>
      <c r="S929" s="1" t="e">
        <f>(I929*Q929+L929*1004*H929/R929)/(I929+N929*(1+70/R929))</f>
        <v>#DIV/0!</v>
      </c>
      <c r="T929" s="1" t="e">
        <f>S929/(M929)*100000</f>
        <v>#DIV/0!</v>
      </c>
      <c r="U929" s="1">
        <v>927</v>
      </c>
      <c r="V929" s="1" t="e">
        <f>S929/Q929</f>
        <v>#DIV/0!</v>
      </c>
    </row>
    <row r="930" spans="1:22" x14ac:dyDescent="0.25">
      <c r="A930" s="2"/>
      <c r="F930" s="1">
        <f>6.11*EXP((17.27*C930)/(C930+237.3))</f>
        <v>6.11</v>
      </c>
      <c r="G930" s="1">
        <f>F930*D930*0.01</f>
        <v>0</v>
      </c>
      <c r="H930" s="1">
        <f>F930-G930</f>
        <v>6.11</v>
      </c>
      <c r="I930" s="1">
        <f>(4098*F930)/(237.3+C930)^2</f>
        <v>0.44464937670580801</v>
      </c>
      <c r="J930" s="1">
        <f>1013*((293-0.0065*1032)/293)^5.26</f>
        <v>896.81367090649962</v>
      </c>
      <c r="K930" s="1">
        <f>G930/(4.61*(273.15+C930))</f>
        <v>0</v>
      </c>
      <c r="L930" s="1">
        <f>(J930-G930)/(2.87*(273.15+C930))+K930</f>
        <v>1.1439818084491102</v>
      </c>
      <c r="M930" s="1">
        <f>(2.501-0.002361*C930)*10^6</f>
        <v>2501000</v>
      </c>
      <c r="N930" s="1">
        <f>1630*J930/M930</f>
        <v>0.58448871794386026</v>
      </c>
      <c r="O930" s="1">
        <f>MAX(B930:B940)</f>
        <v>0</v>
      </c>
      <c r="P930" s="1" t="e">
        <f>5.67*10^-8*(0.34-0.14*G930^0.5)*(273.15+C930)^4*(B930/O930)</f>
        <v>#DIV/0!</v>
      </c>
      <c r="Q930" s="1" t="e">
        <f>(1-0.23)*B930+P930</f>
        <v>#DIV/0!</v>
      </c>
      <c r="R930" s="1" t="e">
        <f>208/E930</f>
        <v>#DIV/0!</v>
      </c>
      <c r="S930" s="1" t="e">
        <f>(I930*Q930+L930*1004*H930/R930)/(I930+N930*(1+70/R930))</f>
        <v>#DIV/0!</v>
      </c>
      <c r="T930" s="1" t="e">
        <f>S930/(M930)*100000</f>
        <v>#DIV/0!</v>
      </c>
      <c r="U930" s="1">
        <v>928</v>
      </c>
      <c r="V930" s="1" t="e">
        <f>S930/Q930</f>
        <v>#DIV/0!</v>
      </c>
    </row>
    <row r="931" spans="1:22" x14ac:dyDescent="0.25">
      <c r="A931" s="2"/>
      <c r="F931" s="1">
        <f>6.11*EXP((17.27*C931)/(C931+237.3))</f>
        <v>6.11</v>
      </c>
      <c r="G931" s="1">
        <f>F931*D931*0.01</f>
        <v>0</v>
      </c>
      <c r="H931" s="1">
        <f>F931-G931</f>
        <v>6.11</v>
      </c>
      <c r="I931" s="1">
        <f>(4098*F931)/(237.3+C931)^2</f>
        <v>0.44464937670580801</v>
      </c>
      <c r="J931" s="1">
        <f>1013*((293-0.0065*1032)/293)^5.26</f>
        <v>896.81367090649962</v>
      </c>
      <c r="K931" s="1">
        <f>G931/(4.61*(273.15+C931))</f>
        <v>0</v>
      </c>
      <c r="L931" s="1">
        <f>(J931-G931)/(2.87*(273.15+C931))+K931</f>
        <v>1.1439818084491102</v>
      </c>
      <c r="M931" s="1">
        <f>(2.501-0.002361*C931)*10^6</f>
        <v>2501000</v>
      </c>
      <c r="N931" s="1">
        <f>1630*J931/M931</f>
        <v>0.58448871794386026</v>
      </c>
      <c r="O931" s="1">
        <f>MAX(B931:B941)</f>
        <v>0</v>
      </c>
      <c r="P931" s="1" t="e">
        <f>5.67*10^-8*(0.34-0.14*G931^0.5)*(273.15+C931)^4*(B931/O931)</f>
        <v>#DIV/0!</v>
      </c>
      <c r="Q931" s="1" t="e">
        <f>(1-0.23)*B931+P931</f>
        <v>#DIV/0!</v>
      </c>
      <c r="R931" s="1" t="e">
        <f>208/E931</f>
        <v>#DIV/0!</v>
      </c>
      <c r="S931" s="1" t="e">
        <f>(I931*Q931+L931*1004*H931/R931)/(I931+N931*(1+70/R931))</f>
        <v>#DIV/0!</v>
      </c>
      <c r="T931" s="1" t="e">
        <f>S931/(M931)*100000</f>
        <v>#DIV/0!</v>
      </c>
      <c r="U931" s="1">
        <v>929</v>
      </c>
      <c r="V931" s="1" t="e">
        <f>S931/Q931</f>
        <v>#DIV/0!</v>
      </c>
    </row>
    <row r="932" spans="1:22" x14ac:dyDescent="0.25">
      <c r="A932" s="2"/>
      <c r="F932" s="1">
        <f>6.11*EXP((17.27*C932)/(C932+237.3))</f>
        <v>6.11</v>
      </c>
      <c r="G932" s="1">
        <f>F932*D932*0.01</f>
        <v>0</v>
      </c>
      <c r="H932" s="1">
        <f>F932-G932</f>
        <v>6.11</v>
      </c>
      <c r="I932" s="1">
        <f>(4098*F932)/(237.3+C932)^2</f>
        <v>0.44464937670580801</v>
      </c>
      <c r="J932" s="1">
        <f>1013*((293-0.0065*1032)/293)^5.26</f>
        <v>896.81367090649962</v>
      </c>
      <c r="K932" s="1">
        <f>G932/(4.61*(273.15+C932))</f>
        <v>0</v>
      </c>
      <c r="L932" s="1">
        <f>(J932-G932)/(2.87*(273.15+C932))+K932</f>
        <v>1.1439818084491102</v>
      </c>
      <c r="M932" s="1">
        <f>(2.501-0.002361*C932)*10^6</f>
        <v>2501000</v>
      </c>
      <c r="N932" s="1">
        <f>1630*J932/M932</f>
        <v>0.58448871794386026</v>
      </c>
      <c r="O932" s="1">
        <f>MAX(B932:B942)</f>
        <v>0</v>
      </c>
      <c r="P932" s="1" t="e">
        <f>5.67*10^-8*(0.34-0.14*G932^0.5)*(273.15+C932)^4*(B932/O932)</f>
        <v>#DIV/0!</v>
      </c>
      <c r="Q932" s="1" t="e">
        <f>(1-0.23)*B932+P932</f>
        <v>#DIV/0!</v>
      </c>
      <c r="R932" s="1" t="e">
        <f>208/E932</f>
        <v>#DIV/0!</v>
      </c>
      <c r="S932" s="1" t="e">
        <f>(I932*Q932+L932*1004*H932/R932)/(I932+N932*(1+70/R932))</f>
        <v>#DIV/0!</v>
      </c>
      <c r="T932" s="1" t="e">
        <f>S932/(M932)*100000</f>
        <v>#DIV/0!</v>
      </c>
      <c r="U932" s="1">
        <v>930</v>
      </c>
      <c r="V932" s="1" t="e">
        <f>S932/Q932</f>
        <v>#DIV/0!</v>
      </c>
    </row>
    <row r="933" spans="1:22" x14ac:dyDescent="0.25">
      <c r="A933" s="2"/>
      <c r="F933" s="1">
        <f>6.11*EXP((17.27*C933)/(C933+237.3))</f>
        <v>6.11</v>
      </c>
      <c r="G933" s="1">
        <f>F933*D933*0.01</f>
        <v>0</v>
      </c>
      <c r="H933" s="1">
        <f>F933-G933</f>
        <v>6.11</v>
      </c>
      <c r="I933" s="1">
        <f>(4098*F933)/(237.3+C933)^2</f>
        <v>0.44464937670580801</v>
      </c>
      <c r="J933" s="1">
        <f>1013*((293-0.0065*1032)/293)^5.26</f>
        <v>896.81367090649962</v>
      </c>
      <c r="K933" s="1">
        <f>G933/(4.61*(273.15+C933))</f>
        <v>0</v>
      </c>
      <c r="L933" s="1">
        <f>(J933-G933)/(2.87*(273.15+C933))+K933</f>
        <v>1.1439818084491102</v>
      </c>
      <c r="M933" s="1">
        <f>(2.501-0.002361*C933)*10^6</f>
        <v>2501000</v>
      </c>
      <c r="N933" s="1">
        <f>1630*J933/M933</f>
        <v>0.58448871794386026</v>
      </c>
      <c r="O933" s="1">
        <f>MAX(B933:B943)</f>
        <v>0</v>
      </c>
      <c r="P933" s="1" t="e">
        <f>5.67*10^-8*(0.34-0.14*G933^0.5)*(273.15+C933)^4*(B933/O933)</f>
        <v>#DIV/0!</v>
      </c>
      <c r="Q933" s="1" t="e">
        <f>(1-0.23)*B933+P933</f>
        <v>#DIV/0!</v>
      </c>
      <c r="R933" s="1" t="e">
        <f>208/E933</f>
        <v>#DIV/0!</v>
      </c>
      <c r="S933" s="1" t="e">
        <f>(I933*Q933+L933*1004*H933/R933)/(I933+N933*(1+70/R933))</f>
        <v>#DIV/0!</v>
      </c>
      <c r="T933" s="1" t="e">
        <f>S933/(M933)*100000</f>
        <v>#DIV/0!</v>
      </c>
      <c r="U933" s="1">
        <v>931</v>
      </c>
      <c r="V933" s="1" t="e">
        <f>S933/Q933</f>
        <v>#DIV/0!</v>
      </c>
    </row>
    <row r="934" spans="1:22" x14ac:dyDescent="0.25">
      <c r="A934" s="2"/>
      <c r="F934" s="1">
        <f>6.11*EXP((17.27*C934)/(C934+237.3))</f>
        <v>6.11</v>
      </c>
      <c r="G934" s="1">
        <f>F934*D934*0.01</f>
        <v>0</v>
      </c>
      <c r="H934" s="1">
        <f>F934-G934</f>
        <v>6.11</v>
      </c>
      <c r="I934" s="1">
        <f>(4098*F934)/(237.3+C934)^2</f>
        <v>0.44464937670580801</v>
      </c>
      <c r="J934" s="1">
        <f>1013*((293-0.0065*1032)/293)^5.26</f>
        <v>896.81367090649962</v>
      </c>
      <c r="K934" s="1">
        <f>G934/(4.61*(273.15+C934))</f>
        <v>0</v>
      </c>
      <c r="L934" s="1">
        <f>(J934-G934)/(2.87*(273.15+C934))+K934</f>
        <v>1.1439818084491102</v>
      </c>
      <c r="M934" s="1">
        <f>(2.501-0.002361*C934)*10^6</f>
        <v>2501000</v>
      </c>
      <c r="N934" s="1">
        <f>1630*J934/M934</f>
        <v>0.58448871794386026</v>
      </c>
      <c r="O934" s="1">
        <f>MAX(B934:B944)</f>
        <v>0</v>
      </c>
      <c r="P934" s="1" t="e">
        <f>5.67*10^-8*(0.34-0.14*G934^0.5)*(273.15+C934)^4*(B934/O934)</f>
        <v>#DIV/0!</v>
      </c>
      <c r="Q934" s="1" t="e">
        <f>(1-0.23)*B934+P934</f>
        <v>#DIV/0!</v>
      </c>
      <c r="R934" s="1" t="e">
        <f>208/E934</f>
        <v>#DIV/0!</v>
      </c>
      <c r="S934" s="1" t="e">
        <f>(I934*Q934+L934*1004*H934/R934)/(I934+N934*(1+70/R934))</f>
        <v>#DIV/0!</v>
      </c>
      <c r="T934" s="1" t="e">
        <f>S934/(M934)*100000</f>
        <v>#DIV/0!</v>
      </c>
      <c r="U934" s="1">
        <v>932</v>
      </c>
      <c r="V934" s="1" t="e">
        <f>S934/Q934</f>
        <v>#DIV/0!</v>
      </c>
    </row>
    <row r="935" spans="1:22" x14ac:dyDescent="0.25">
      <c r="A935" s="2"/>
      <c r="F935" s="1">
        <f>6.11*EXP((17.27*C935)/(C935+237.3))</f>
        <v>6.11</v>
      </c>
      <c r="G935" s="1">
        <f>F935*D935*0.01</f>
        <v>0</v>
      </c>
      <c r="H935" s="1">
        <f>F935-G935</f>
        <v>6.11</v>
      </c>
      <c r="I935" s="1">
        <f>(4098*F935)/(237.3+C935)^2</f>
        <v>0.44464937670580801</v>
      </c>
      <c r="J935" s="1">
        <f>1013*((293-0.0065*1032)/293)^5.26</f>
        <v>896.81367090649962</v>
      </c>
      <c r="K935" s="1">
        <f>G935/(4.61*(273.15+C935))</f>
        <v>0</v>
      </c>
      <c r="L935" s="1">
        <f>(J935-G935)/(2.87*(273.15+C935))+K935</f>
        <v>1.1439818084491102</v>
      </c>
      <c r="M935" s="1">
        <f>(2.501-0.002361*C935)*10^6</f>
        <v>2501000</v>
      </c>
      <c r="N935" s="1">
        <f>1630*J935/M935</f>
        <v>0.58448871794386026</v>
      </c>
      <c r="O935" s="1">
        <f>MAX(B935:B945)</f>
        <v>0</v>
      </c>
      <c r="P935" s="1" t="e">
        <f>5.67*10^-8*(0.34-0.14*G935^0.5)*(273.15+C935)^4*(B935/O935)</f>
        <v>#DIV/0!</v>
      </c>
      <c r="Q935" s="1" t="e">
        <f>(1-0.23)*B935+P935</f>
        <v>#DIV/0!</v>
      </c>
      <c r="R935" s="1" t="e">
        <f>208/E935</f>
        <v>#DIV/0!</v>
      </c>
      <c r="S935" s="1" t="e">
        <f>(I935*Q935+L935*1004*H935/R935)/(I935+N935*(1+70/R935))</f>
        <v>#DIV/0!</v>
      </c>
      <c r="T935" s="1" t="e">
        <f>S935/(M935)*100000</f>
        <v>#DIV/0!</v>
      </c>
      <c r="U935" s="1">
        <v>933</v>
      </c>
      <c r="V935" s="1" t="e">
        <f>S935/Q935</f>
        <v>#DIV/0!</v>
      </c>
    </row>
    <row r="936" spans="1:22" x14ac:dyDescent="0.25">
      <c r="A936" s="2"/>
      <c r="F936" s="1">
        <f>6.11*EXP((17.27*C936)/(C936+237.3))</f>
        <v>6.11</v>
      </c>
      <c r="G936" s="1">
        <f>F936*D936*0.01</f>
        <v>0</v>
      </c>
      <c r="H936" s="1">
        <f>F936-G936</f>
        <v>6.11</v>
      </c>
      <c r="I936" s="1">
        <f>(4098*F936)/(237.3+C936)^2</f>
        <v>0.44464937670580801</v>
      </c>
      <c r="J936" s="1">
        <f>1013*((293-0.0065*1032)/293)^5.26</f>
        <v>896.81367090649962</v>
      </c>
      <c r="K936" s="1">
        <f>G936/(4.61*(273.15+C936))</f>
        <v>0</v>
      </c>
      <c r="L936" s="1">
        <f>(J936-G936)/(2.87*(273.15+C936))+K936</f>
        <v>1.1439818084491102</v>
      </c>
      <c r="M936" s="1">
        <f>(2.501-0.002361*C936)*10^6</f>
        <v>2501000</v>
      </c>
      <c r="N936" s="1">
        <f>1630*J936/M936</f>
        <v>0.58448871794386026</v>
      </c>
      <c r="O936" s="1">
        <f>MAX(B936:B946)</f>
        <v>0</v>
      </c>
      <c r="P936" s="1" t="e">
        <f>5.67*10^-8*(0.34-0.14*G936^0.5)*(273.15+C936)^4*(B936/O936)</f>
        <v>#DIV/0!</v>
      </c>
      <c r="Q936" s="1" t="e">
        <f>(1-0.23)*B936+P936</f>
        <v>#DIV/0!</v>
      </c>
      <c r="R936" s="1" t="e">
        <f>208/E936</f>
        <v>#DIV/0!</v>
      </c>
      <c r="S936" s="1" t="e">
        <f>(I936*Q936+L936*1004*H936/R936)/(I936+N936*(1+70/R936))</f>
        <v>#DIV/0!</v>
      </c>
      <c r="T936" s="1" t="e">
        <f>S936/(M936)*100000</f>
        <v>#DIV/0!</v>
      </c>
      <c r="U936" s="1">
        <v>934</v>
      </c>
      <c r="V936" s="1" t="e">
        <f>S936/Q936</f>
        <v>#DIV/0!</v>
      </c>
    </row>
    <row r="937" spans="1:22" x14ac:dyDescent="0.25">
      <c r="A937" s="2"/>
      <c r="F937" s="1">
        <f>6.11*EXP((17.27*C937)/(C937+237.3))</f>
        <v>6.11</v>
      </c>
      <c r="G937" s="1">
        <f>F937*D937*0.01</f>
        <v>0</v>
      </c>
      <c r="H937" s="1">
        <f>F937-G937</f>
        <v>6.11</v>
      </c>
      <c r="I937" s="1">
        <f>(4098*F937)/(237.3+C937)^2</f>
        <v>0.44464937670580801</v>
      </c>
      <c r="J937" s="1">
        <f>1013*((293-0.0065*1032)/293)^5.26</f>
        <v>896.81367090649962</v>
      </c>
      <c r="K937" s="1">
        <f>G937/(4.61*(273.15+C937))</f>
        <v>0</v>
      </c>
      <c r="L937" s="1">
        <f>(J937-G937)/(2.87*(273.15+C937))+K937</f>
        <v>1.1439818084491102</v>
      </c>
      <c r="M937" s="1">
        <f>(2.501-0.002361*C937)*10^6</f>
        <v>2501000</v>
      </c>
      <c r="N937" s="1">
        <f>1630*J937/M937</f>
        <v>0.58448871794386026</v>
      </c>
      <c r="O937" s="1">
        <f>MAX(B937:B947)</f>
        <v>0</v>
      </c>
      <c r="P937" s="1" t="e">
        <f>5.67*10^-8*(0.34-0.14*G937^0.5)*(273.15+C937)^4*(B937/O937)</f>
        <v>#DIV/0!</v>
      </c>
      <c r="Q937" s="1" t="e">
        <f>(1-0.23)*B937+P937</f>
        <v>#DIV/0!</v>
      </c>
      <c r="R937" s="1" t="e">
        <f>208/E937</f>
        <v>#DIV/0!</v>
      </c>
      <c r="S937" s="1" t="e">
        <f>(I937*Q937+L937*1004*H937/R937)/(I937+N937*(1+70/R937))</f>
        <v>#DIV/0!</v>
      </c>
      <c r="T937" s="1" t="e">
        <f>S937/(M937)*100000</f>
        <v>#DIV/0!</v>
      </c>
      <c r="U937" s="1">
        <v>935</v>
      </c>
      <c r="V937" s="1" t="e">
        <f>S937/Q937</f>
        <v>#DIV/0!</v>
      </c>
    </row>
    <row r="938" spans="1:22" x14ac:dyDescent="0.25">
      <c r="A938" s="2"/>
      <c r="F938" s="1">
        <f>6.11*EXP((17.27*C938)/(C938+237.3))</f>
        <v>6.11</v>
      </c>
      <c r="G938" s="1">
        <f>F938*D938*0.01</f>
        <v>0</v>
      </c>
      <c r="H938" s="1">
        <f>F938-G938</f>
        <v>6.11</v>
      </c>
      <c r="I938" s="1">
        <f>(4098*F938)/(237.3+C938)^2</f>
        <v>0.44464937670580801</v>
      </c>
      <c r="J938" s="1">
        <f>1013*((293-0.0065*1032)/293)^5.26</f>
        <v>896.81367090649962</v>
      </c>
      <c r="K938" s="1">
        <f>G938/(4.61*(273.15+C938))</f>
        <v>0</v>
      </c>
      <c r="L938" s="1">
        <f>(J938-G938)/(2.87*(273.15+C938))+K938</f>
        <v>1.1439818084491102</v>
      </c>
      <c r="M938" s="1">
        <f>(2.501-0.002361*C938)*10^6</f>
        <v>2501000</v>
      </c>
      <c r="N938" s="1">
        <f>1630*J938/M938</f>
        <v>0.58448871794386026</v>
      </c>
      <c r="O938" s="1">
        <f>MAX(B938:B948)</f>
        <v>0</v>
      </c>
      <c r="P938" s="1" t="e">
        <f>5.67*10^-8*(0.34-0.14*G938^0.5)*(273.15+C938)^4*(B938/O938)</f>
        <v>#DIV/0!</v>
      </c>
      <c r="Q938" s="1" t="e">
        <f>(1-0.23)*B938+P938</f>
        <v>#DIV/0!</v>
      </c>
      <c r="R938" s="1" t="e">
        <f>208/E938</f>
        <v>#DIV/0!</v>
      </c>
      <c r="S938" s="1" t="e">
        <f>(I938*Q938+L938*1004*H938/R938)/(I938+N938*(1+70/R938))</f>
        <v>#DIV/0!</v>
      </c>
      <c r="T938" s="1" t="e">
        <f>S938/(M938)*100000</f>
        <v>#DIV/0!</v>
      </c>
      <c r="U938" s="1">
        <v>936</v>
      </c>
      <c r="V938" s="1" t="e">
        <f>S938/Q938</f>
        <v>#DIV/0!</v>
      </c>
    </row>
    <row r="939" spans="1:22" x14ac:dyDescent="0.25">
      <c r="A939" s="2"/>
      <c r="F939" s="1">
        <f>6.11*EXP((17.27*C939)/(C939+237.3))</f>
        <v>6.11</v>
      </c>
      <c r="G939" s="1">
        <f>F939*D939*0.01</f>
        <v>0</v>
      </c>
      <c r="H939" s="1">
        <f>F939-G939</f>
        <v>6.11</v>
      </c>
      <c r="I939" s="1">
        <f>(4098*F939)/(237.3+C939)^2</f>
        <v>0.44464937670580801</v>
      </c>
      <c r="J939" s="1">
        <f>1013*((293-0.0065*1032)/293)^5.26</f>
        <v>896.81367090649962</v>
      </c>
      <c r="K939" s="1">
        <f>G939/(4.61*(273.15+C939))</f>
        <v>0</v>
      </c>
      <c r="L939" s="1">
        <f>(J939-G939)/(2.87*(273.15+C939))+K939</f>
        <v>1.1439818084491102</v>
      </c>
      <c r="M939" s="1">
        <f>(2.501-0.002361*C939)*10^6</f>
        <v>2501000</v>
      </c>
      <c r="N939" s="1">
        <f>1630*J939/M939</f>
        <v>0.58448871794386026</v>
      </c>
      <c r="O939" s="1">
        <f>MAX(B939:B949)</f>
        <v>0</v>
      </c>
      <c r="P939" s="1" t="e">
        <f>5.67*10^-8*(0.34-0.14*G939^0.5)*(273.15+C939)^4*(B939/O939)</f>
        <v>#DIV/0!</v>
      </c>
      <c r="Q939" s="1" t="e">
        <f>(1-0.23)*B939+P939</f>
        <v>#DIV/0!</v>
      </c>
      <c r="R939" s="1" t="e">
        <f>208/E939</f>
        <v>#DIV/0!</v>
      </c>
      <c r="S939" s="1" t="e">
        <f>(I939*Q939+L939*1004*H939/R939)/(I939+N939*(1+70/R939))</f>
        <v>#DIV/0!</v>
      </c>
      <c r="T939" s="1" t="e">
        <f>S939/(M939)*100000</f>
        <v>#DIV/0!</v>
      </c>
      <c r="U939" s="1">
        <v>937</v>
      </c>
      <c r="V939" s="1" t="e">
        <f>S939/Q939</f>
        <v>#DIV/0!</v>
      </c>
    </row>
    <row r="940" spans="1:22" x14ac:dyDescent="0.25">
      <c r="A940" s="2"/>
      <c r="F940" s="1">
        <f>6.11*EXP((17.27*C940)/(C940+237.3))</f>
        <v>6.11</v>
      </c>
      <c r="G940" s="1">
        <f>F940*D940*0.01</f>
        <v>0</v>
      </c>
      <c r="H940" s="1">
        <f>F940-G940</f>
        <v>6.11</v>
      </c>
      <c r="I940" s="1">
        <f>(4098*F940)/(237.3+C940)^2</f>
        <v>0.44464937670580801</v>
      </c>
      <c r="J940" s="1">
        <f>1013*((293-0.0065*1032)/293)^5.26</f>
        <v>896.81367090649962</v>
      </c>
      <c r="K940" s="1">
        <f>G940/(4.61*(273.15+C940))</f>
        <v>0</v>
      </c>
      <c r="L940" s="1">
        <f>(J940-G940)/(2.87*(273.15+C940))+K940</f>
        <v>1.1439818084491102</v>
      </c>
      <c r="M940" s="1">
        <f>(2.501-0.002361*C940)*10^6</f>
        <v>2501000</v>
      </c>
      <c r="N940" s="1">
        <f>1630*J940/M940</f>
        <v>0.58448871794386026</v>
      </c>
      <c r="O940" s="1">
        <f>MAX(B940:B950)</f>
        <v>0</v>
      </c>
      <c r="P940" s="1" t="e">
        <f>5.67*10^-8*(0.34-0.14*G940^0.5)*(273.15+C940)^4*(B940/O940)</f>
        <v>#DIV/0!</v>
      </c>
      <c r="Q940" s="1" t="e">
        <f>(1-0.23)*B940+P940</f>
        <v>#DIV/0!</v>
      </c>
      <c r="R940" s="1" t="e">
        <f>208/E940</f>
        <v>#DIV/0!</v>
      </c>
      <c r="S940" s="1" t="e">
        <f>(I940*Q940+L940*1004*H940/R940)/(I940+N940*(1+70/R940))</f>
        <v>#DIV/0!</v>
      </c>
      <c r="T940" s="1" t="e">
        <f>S940/(M940)*100000</f>
        <v>#DIV/0!</v>
      </c>
      <c r="U940" s="1">
        <v>938</v>
      </c>
      <c r="V940" s="1" t="e">
        <f>S940/Q940</f>
        <v>#DIV/0!</v>
      </c>
    </row>
    <row r="941" spans="1:22" x14ac:dyDescent="0.25">
      <c r="A941" s="2"/>
      <c r="F941" s="1">
        <f>6.11*EXP((17.27*C941)/(C941+237.3))</f>
        <v>6.11</v>
      </c>
      <c r="G941" s="1">
        <f>F941*D941*0.01</f>
        <v>0</v>
      </c>
      <c r="H941" s="1">
        <f>F941-G941</f>
        <v>6.11</v>
      </c>
      <c r="I941" s="1">
        <f>(4098*F941)/(237.3+C941)^2</f>
        <v>0.44464937670580801</v>
      </c>
      <c r="J941" s="1">
        <f>1013*((293-0.0065*1032)/293)^5.26</f>
        <v>896.81367090649962</v>
      </c>
      <c r="K941" s="1">
        <f>G941/(4.61*(273.15+C941))</f>
        <v>0</v>
      </c>
      <c r="L941" s="1">
        <f>(J941-G941)/(2.87*(273.15+C941))+K941</f>
        <v>1.1439818084491102</v>
      </c>
      <c r="M941" s="1">
        <f>(2.501-0.002361*C941)*10^6</f>
        <v>2501000</v>
      </c>
      <c r="N941" s="1">
        <f>1630*J941/M941</f>
        <v>0.58448871794386026</v>
      </c>
      <c r="O941" s="1">
        <f>MAX(B941:B951)</f>
        <v>0</v>
      </c>
      <c r="P941" s="1" t="e">
        <f>5.67*10^-8*(0.34-0.14*G941^0.5)*(273.15+C941)^4*(B941/O941)</f>
        <v>#DIV/0!</v>
      </c>
      <c r="Q941" s="1" t="e">
        <f>(1-0.23)*B941+P941</f>
        <v>#DIV/0!</v>
      </c>
      <c r="R941" s="1" t="e">
        <f>208/E941</f>
        <v>#DIV/0!</v>
      </c>
      <c r="S941" s="1" t="e">
        <f>(I941*Q941+L941*1004*H941/R941)/(I941+N941*(1+70/R941))</f>
        <v>#DIV/0!</v>
      </c>
      <c r="T941" s="1" t="e">
        <f>S941/(M941)*100000</f>
        <v>#DIV/0!</v>
      </c>
      <c r="U941" s="1">
        <v>939</v>
      </c>
      <c r="V941" s="1" t="e">
        <f>S941/Q941</f>
        <v>#DIV/0!</v>
      </c>
    </row>
    <row r="942" spans="1:22" x14ac:dyDescent="0.25">
      <c r="A942" s="2"/>
      <c r="F942" s="1">
        <f>6.11*EXP((17.27*C942)/(C942+237.3))</f>
        <v>6.11</v>
      </c>
      <c r="G942" s="1">
        <f>F942*D942*0.01</f>
        <v>0</v>
      </c>
      <c r="H942" s="1">
        <f>F942-G942</f>
        <v>6.11</v>
      </c>
      <c r="I942" s="1">
        <f>(4098*F942)/(237.3+C942)^2</f>
        <v>0.44464937670580801</v>
      </c>
      <c r="J942" s="1">
        <f>1013*((293-0.0065*1032)/293)^5.26</f>
        <v>896.81367090649962</v>
      </c>
      <c r="K942" s="1">
        <f>G942/(4.61*(273.15+C942))</f>
        <v>0</v>
      </c>
      <c r="L942" s="1">
        <f>(J942-G942)/(2.87*(273.15+C942))+K942</f>
        <v>1.1439818084491102</v>
      </c>
      <c r="M942" s="1">
        <f>(2.501-0.002361*C942)*10^6</f>
        <v>2501000</v>
      </c>
      <c r="N942" s="1">
        <f>1630*J942/M942</f>
        <v>0.58448871794386026</v>
      </c>
      <c r="O942" s="1">
        <f>MAX(B942:B952)</f>
        <v>0</v>
      </c>
      <c r="P942" s="1" t="e">
        <f>5.67*10^-8*(0.34-0.14*G942^0.5)*(273.15+C942)^4*(B942/O942)</f>
        <v>#DIV/0!</v>
      </c>
      <c r="Q942" s="1" t="e">
        <f>(1-0.23)*B942+P942</f>
        <v>#DIV/0!</v>
      </c>
      <c r="R942" s="1" t="e">
        <f>208/E942</f>
        <v>#DIV/0!</v>
      </c>
      <c r="S942" s="1" t="e">
        <f>(I942*Q942+L942*1004*H942/R942)/(I942+N942*(1+70/R942))</f>
        <v>#DIV/0!</v>
      </c>
      <c r="T942" s="1" t="e">
        <f>S942/(M942)*100000</f>
        <v>#DIV/0!</v>
      </c>
      <c r="U942" s="1">
        <v>940</v>
      </c>
      <c r="V942" s="1" t="e">
        <f>S942/Q942</f>
        <v>#DIV/0!</v>
      </c>
    </row>
    <row r="943" spans="1:22" x14ac:dyDescent="0.25">
      <c r="A943" s="2"/>
      <c r="F943" s="1">
        <f>6.11*EXP((17.27*C943)/(C943+237.3))</f>
        <v>6.11</v>
      </c>
      <c r="G943" s="1">
        <f>F943*D943*0.01</f>
        <v>0</v>
      </c>
      <c r="H943" s="1">
        <f>F943-G943</f>
        <v>6.11</v>
      </c>
      <c r="I943" s="1">
        <f>(4098*F943)/(237.3+C943)^2</f>
        <v>0.44464937670580801</v>
      </c>
      <c r="J943" s="1">
        <f>1013*((293-0.0065*1032)/293)^5.26</f>
        <v>896.81367090649962</v>
      </c>
      <c r="K943" s="1">
        <f>G943/(4.61*(273.15+C943))</f>
        <v>0</v>
      </c>
      <c r="L943" s="1">
        <f>(J943-G943)/(2.87*(273.15+C943))+K943</f>
        <v>1.1439818084491102</v>
      </c>
      <c r="M943" s="1">
        <f>(2.501-0.002361*C943)*10^6</f>
        <v>2501000</v>
      </c>
      <c r="N943" s="1">
        <f>1630*J943/M943</f>
        <v>0.58448871794386026</v>
      </c>
      <c r="O943" s="1">
        <f>MAX(B943:B953)</f>
        <v>0</v>
      </c>
      <c r="P943" s="1" t="e">
        <f>5.67*10^-8*(0.34-0.14*G943^0.5)*(273.15+C943)^4*(B943/O943)</f>
        <v>#DIV/0!</v>
      </c>
      <c r="Q943" s="1" t="e">
        <f>(1-0.23)*B943+P943</f>
        <v>#DIV/0!</v>
      </c>
      <c r="R943" s="1" t="e">
        <f>208/E943</f>
        <v>#DIV/0!</v>
      </c>
      <c r="S943" s="1" t="e">
        <f>(I943*Q943+L943*1004*H943/R943)/(I943+N943*(1+70/R943))</f>
        <v>#DIV/0!</v>
      </c>
      <c r="T943" s="1" t="e">
        <f>S943/(M943)*100000</f>
        <v>#DIV/0!</v>
      </c>
      <c r="U943" s="1">
        <v>941</v>
      </c>
      <c r="V943" s="1" t="e">
        <f>S943/Q943</f>
        <v>#DIV/0!</v>
      </c>
    </row>
    <row r="944" spans="1:22" x14ac:dyDescent="0.25">
      <c r="A944" s="2"/>
      <c r="F944" s="1">
        <f>6.11*EXP((17.27*C944)/(C944+237.3))</f>
        <v>6.11</v>
      </c>
      <c r="G944" s="1">
        <f>F944*D944*0.01</f>
        <v>0</v>
      </c>
      <c r="H944" s="1">
        <f>F944-G944</f>
        <v>6.11</v>
      </c>
      <c r="I944" s="1">
        <f>(4098*F944)/(237.3+C944)^2</f>
        <v>0.44464937670580801</v>
      </c>
      <c r="J944" s="1">
        <f>1013*((293-0.0065*1032)/293)^5.26</f>
        <v>896.81367090649962</v>
      </c>
      <c r="K944" s="1">
        <f>G944/(4.61*(273.15+C944))</f>
        <v>0</v>
      </c>
      <c r="L944" s="1">
        <f>(J944-G944)/(2.87*(273.15+C944))+K944</f>
        <v>1.1439818084491102</v>
      </c>
      <c r="M944" s="1">
        <f>(2.501-0.002361*C944)*10^6</f>
        <v>2501000</v>
      </c>
      <c r="N944" s="1">
        <f>1630*J944/M944</f>
        <v>0.58448871794386026</v>
      </c>
      <c r="O944" s="1">
        <f>MAX(B944:B954)</f>
        <v>0</v>
      </c>
      <c r="P944" s="1" t="e">
        <f>5.67*10^-8*(0.34-0.14*G944^0.5)*(273.15+C944)^4*(B944/O944)</f>
        <v>#DIV/0!</v>
      </c>
      <c r="Q944" s="1" t="e">
        <f>(1-0.23)*B944+P944</f>
        <v>#DIV/0!</v>
      </c>
      <c r="R944" s="1" t="e">
        <f>208/E944</f>
        <v>#DIV/0!</v>
      </c>
      <c r="S944" s="1" t="e">
        <f>(I944*Q944+L944*1004*H944/R944)/(I944+N944*(1+70/R944))</f>
        <v>#DIV/0!</v>
      </c>
      <c r="T944" s="1" t="e">
        <f>S944/(M944)*100000</f>
        <v>#DIV/0!</v>
      </c>
      <c r="U944" s="1">
        <v>942</v>
      </c>
      <c r="V944" s="1" t="e">
        <f>S944/Q944</f>
        <v>#DIV/0!</v>
      </c>
    </row>
    <row r="945" spans="1:22" x14ac:dyDescent="0.25">
      <c r="A945" s="2"/>
      <c r="F945" s="1">
        <f>6.11*EXP((17.27*C945)/(C945+237.3))</f>
        <v>6.11</v>
      </c>
      <c r="G945" s="1">
        <f>F945*D945*0.01</f>
        <v>0</v>
      </c>
      <c r="H945" s="1">
        <f>F945-G945</f>
        <v>6.11</v>
      </c>
      <c r="I945" s="1">
        <f>(4098*F945)/(237.3+C945)^2</f>
        <v>0.44464937670580801</v>
      </c>
      <c r="J945" s="1">
        <f>1013*((293-0.0065*1032)/293)^5.26</f>
        <v>896.81367090649962</v>
      </c>
      <c r="K945" s="1">
        <f>G945/(4.61*(273.15+C945))</f>
        <v>0</v>
      </c>
      <c r="L945" s="1">
        <f>(J945-G945)/(2.87*(273.15+C945))+K945</f>
        <v>1.1439818084491102</v>
      </c>
      <c r="M945" s="1">
        <f>(2.501-0.002361*C945)*10^6</f>
        <v>2501000</v>
      </c>
      <c r="N945" s="1">
        <f>1630*J945/M945</f>
        <v>0.58448871794386026</v>
      </c>
      <c r="O945" s="1">
        <f>MAX(B945:B955)</f>
        <v>0</v>
      </c>
      <c r="P945" s="1" t="e">
        <f>5.67*10^-8*(0.34-0.14*G945^0.5)*(273.15+C945)^4*(B945/O945)</f>
        <v>#DIV/0!</v>
      </c>
      <c r="Q945" s="1" t="e">
        <f>(1-0.23)*B945+P945</f>
        <v>#DIV/0!</v>
      </c>
      <c r="R945" s="1" t="e">
        <f>208/E945</f>
        <v>#DIV/0!</v>
      </c>
      <c r="S945" s="1" t="e">
        <f>(I945*Q945+L945*1004*H945/R945)/(I945+N945*(1+70/R945))</f>
        <v>#DIV/0!</v>
      </c>
      <c r="T945" s="1" t="e">
        <f>S945/(M945)*100000</f>
        <v>#DIV/0!</v>
      </c>
      <c r="U945" s="1">
        <v>943</v>
      </c>
      <c r="V945" s="1" t="e">
        <f>S945/Q945</f>
        <v>#DIV/0!</v>
      </c>
    </row>
    <row r="946" spans="1:22" x14ac:dyDescent="0.25">
      <c r="A946" s="2"/>
      <c r="F946" s="1">
        <f>6.11*EXP((17.27*C946)/(C946+237.3))</f>
        <v>6.11</v>
      </c>
      <c r="G946" s="1">
        <f>F946*D946*0.01</f>
        <v>0</v>
      </c>
      <c r="H946" s="1">
        <f>F946-G946</f>
        <v>6.11</v>
      </c>
      <c r="I946" s="1">
        <f>(4098*F946)/(237.3+C946)^2</f>
        <v>0.44464937670580801</v>
      </c>
      <c r="J946" s="1">
        <f>1013*((293-0.0065*1032)/293)^5.26</f>
        <v>896.81367090649962</v>
      </c>
      <c r="K946" s="1">
        <f>G946/(4.61*(273.15+C946))</f>
        <v>0</v>
      </c>
      <c r="L946" s="1">
        <f>(J946-G946)/(2.87*(273.15+C946))+K946</f>
        <v>1.1439818084491102</v>
      </c>
      <c r="M946" s="1">
        <f>(2.501-0.002361*C946)*10^6</f>
        <v>2501000</v>
      </c>
      <c r="N946" s="1">
        <f>1630*J946/M946</f>
        <v>0.58448871794386026</v>
      </c>
      <c r="O946" s="1">
        <f>MAX(B946:B956)</f>
        <v>0</v>
      </c>
      <c r="P946" s="1" t="e">
        <f>5.67*10^-8*(0.34-0.14*G946^0.5)*(273.15+C946)^4*(B946/O946)</f>
        <v>#DIV/0!</v>
      </c>
      <c r="Q946" s="1" t="e">
        <f>(1-0.23)*B946+P946</f>
        <v>#DIV/0!</v>
      </c>
      <c r="R946" s="1" t="e">
        <f>208/E946</f>
        <v>#DIV/0!</v>
      </c>
      <c r="S946" s="1" t="e">
        <f>(I946*Q946+L946*1004*H946/R946)/(I946+N946*(1+70/R946))</f>
        <v>#DIV/0!</v>
      </c>
      <c r="T946" s="1" t="e">
        <f>S946/(M946)*100000</f>
        <v>#DIV/0!</v>
      </c>
      <c r="U946" s="1">
        <v>944</v>
      </c>
      <c r="V946" s="1" t="e">
        <f>S946/Q946</f>
        <v>#DIV/0!</v>
      </c>
    </row>
    <row r="947" spans="1:22" x14ac:dyDescent="0.25">
      <c r="A947" s="2"/>
      <c r="F947" s="1">
        <f>6.11*EXP((17.27*C947)/(C947+237.3))</f>
        <v>6.11</v>
      </c>
      <c r="G947" s="1">
        <f>F947*D947*0.01</f>
        <v>0</v>
      </c>
      <c r="H947" s="1">
        <f>F947-G947</f>
        <v>6.11</v>
      </c>
      <c r="I947" s="1">
        <f>(4098*F947)/(237.3+C947)^2</f>
        <v>0.44464937670580801</v>
      </c>
      <c r="J947" s="1">
        <f>1013*((293-0.0065*1032)/293)^5.26</f>
        <v>896.81367090649962</v>
      </c>
      <c r="K947" s="1">
        <f>G947/(4.61*(273.15+C947))</f>
        <v>0</v>
      </c>
      <c r="L947" s="1">
        <f>(J947-G947)/(2.87*(273.15+C947))+K947</f>
        <v>1.1439818084491102</v>
      </c>
      <c r="M947" s="1">
        <f>(2.501-0.002361*C947)*10^6</f>
        <v>2501000</v>
      </c>
      <c r="N947" s="1">
        <f>1630*J947/M947</f>
        <v>0.58448871794386026</v>
      </c>
      <c r="O947" s="1">
        <f>MAX(B947:B957)</f>
        <v>0</v>
      </c>
      <c r="P947" s="1" t="e">
        <f>5.67*10^-8*(0.34-0.14*G947^0.5)*(273.15+C947)^4*(B947/O947)</f>
        <v>#DIV/0!</v>
      </c>
      <c r="Q947" s="1" t="e">
        <f>(1-0.23)*B947+P947</f>
        <v>#DIV/0!</v>
      </c>
      <c r="R947" s="1" t="e">
        <f>208/E947</f>
        <v>#DIV/0!</v>
      </c>
      <c r="S947" s="1" t="e">
        <f>(I947*Q947+L947*1004*H947/R947)/(I947+N947*(1+70/R947))</f>
        <v>#DIV/0!</v>
      </c>
      <c r="T947" s="1" t="e">
        <f>S947/(M947)*100000</f>
        <v>#DIV/0!</v>
      </c>
      <c r="U947" s="1">
        <v>945</v>
      </c>
      <c r="V947" s="1" t="e">
        <f>S947/Q947</f>
        <v>#DIV/0!</v>
      </c>
    </row>
    <row r="948" spans="1:22" x14ac:dyDescent="0.25">
      <c r="A948" s="2"/>
      <c r="F948" s="1">
        <f>6.11*EXP((17.27*C948)/(C948+237.3))</f>
        <v>6.11</v>
      </c>
      <c r="G948" s="1">
        <f>F948*D948*0.01</f>
        <v>0</v>
      </c>
      <c r="H948" s="1">
        <f>F948-G948</f>
        <v>6.11</v>
      </c>
      <c r="I948" s="1">
        <f>(4098*F948)/(237.3+C948)^2</f>
        <v>0.44464937670580801</v>
      </c>
      <c r="J948" s="1">
        <f>1013*((293-0.0065*1032)/293)^5.26</f>
        <v>896.81367090649962</v>
      </c>
      <c r="K948" s="1">
        <f>G948/(4.61*(273.15+C948))</f>
        <v>0</v>
      </c>
      <c r="L948" s="1">
        <f>(J948-G948)/(2.87*(273.15+C948))+K948</f>
        <v>1.1439818084491102</v>
      </c>
      <c r="M948" s="1">
        <f>(2.501-0.002361*C948)*10^6</f>
        <v>2501000</v>
      </c>
      <c r="N948" s="1">
        <f>1630*J948/M948</f>
        <v>0.58448871794386026</v>
      </c>
      <c r="O948" s="1">
        <f>MAX(B948:B958)</f>
        <v>0</v>
      </c>
      <c r="P948" s="1" t="e">
        <f>5.67*10^-8*(0.34-0.14*G948^0.5)*(273.15+C948)^4*(B948/O948)</f>
        <v>#DIV/0!</v>
      </c>
      <c r="Q948" s="1" t="e">
        <f>(1-0.23)*B948+P948</f>
        <v>#DIV/0!</v>
      </c>
      <c r="R948" s="1" t="e">
        <f>208/E948</f>
        <v>#DIV/0!</v>
      </c>
      <c r="S948" s="1" t="e">
        <f>(I948*Q948+L948*1004*H948/R948)/(I948+N948*(1+70/R948))</f>
        <v>#DIV/0!</v>
      </c>
      <c r="T948" s="1" t="e">
        <f>S948/(M948)*100000</f>
        <v>#DIV/0!</v>
      </c>
      <c r="U948" s="1">
        <v>946</v>
      </c>
      <c r="V948" s="1" t="e">
        <f>S948/Q948</f>
        <v>#DIV/0!</v>
      </c>
    </row>
    <row r="949" spans="1:22" x14ac:dyDescent="0.25">
      <c r="A949" s="2"/>
      <c r="F949" s="1">
        <f>6.11*EXP((17.27*C949)/(C949+237.3))</f>
        <v>6.11</v>
      </c>
      <c r="G949" s="1">
        <f>F949*D949*0.01</f>
        <v>0</v>
      </c>
      <c r="H949" s="1">
        <f>F949-G949</f>
        <v>6.11</v>
      </c>
      <c r="I949" s="1">
        <f>(4098*F949)/(237.3+C949)^2</f>
        <v>0.44464937670580801</v>
      </c>
      <c r="J949" s="1">
        <f>1013*((293-0.0065*1032)/293)^5.26</f>
        <v>896.81367090649962</v>
      </c>
      <c r="K949" s="1">
        <f>G949/(4.61*(273.15+C949))</f>
        <v>0</v>
      </c>
      <c r="L949" s="1">
        <f>(J949-G949)/(2.87*(273.15+C949))+K949</f>
        <v>1.1439818084491102</v>
      </c>
      <c r="M949" s="1">
        <f>(2.501-0.002361*C949)*10^6</f>
        <v>2501000</v>
      </c>
      <c r="N949" s="1">
        <f>1630*J949/M949</f>
        <v>0.58448871794386026</v>
      </c>
      <c r="O949" s="1">
        <f>MAX(B949:B959)</f>
        <v>0</v>
      </c>
      <c r="P949" s="1" t="e">
        <f>5.67*10^-8*(0.34-0.14*G949^0.5)*(273.15+C949)^4*(B949/O949)</f>
        <v>#DIV/0!</v>
      </c>
      <c r="Q949" s="1" t="e">
        <f>(1-0.23)*B949+P949</f>
        <v>#DIV/0!</v>
      </c>
      <c r="R949" s="1" t="e">
        <f>208/E949</f>
        <v>#DIV/0!</v>
      </c>
      <c r="S949" s="1" t="e">
        <f>(I949*Q949+L949*1004*H949/R949)/(I949+N949*(1+70/R949))</f>
        <v>#DIV/0!</v>
      </c>
      <c r="T949" s="1" t="e">
        <f>S949/(M949)*100000</f>
        <v>#DIV/0!</v>
      </c>
      <c r="U949" s="1">
        <v>947</v>
      </c>
      <c r="V949" s="1" t="e">
        <f>S949/Q949</f>
        <v>#DIV/0!</v>
      </c>
    </row>
    <row r="950" spans="1:22" x14ac:dyDescent="0.25">
      <c r="A950" s="2"/>
      <c r="F950" s="1">
        <f>6.11*EXP((17.27*C950)/(C950+237.3))</f>
        <v>6.11</v>
      </c>
      <c r="G950" s="1">
        <f>F950*D950*0.01</f>
        <v>0</v>
      </c>
      <c r="H950" s="1">
        <f>F950-G950</f>
        <v>6.11</v>
      </c>
      <c r="I950" s="1">
        <f>(4098*F950)/(237.3+C950)^2</f>
        <v>0.44464937670580801</v>
      </c>
      <c r="J950" s="1">
        <f>1013*((293-0.0065*1032)/293)^5.26</f>
        <v>896.81367090649962</v>
      </c>
      <c r="K950" s="1">
        <f>G950/(4.61*(273.15+C950))</f>
        <v>0</v>
      </c>
      <c r="L950" s="1">
        <f>(J950-G950)/(2.87*(273.15+C950))+K950</f>
        <v>1.1439818084491102</v>
      </c>
      <c r="M950" s="1">
        <f>(2.501-0.002361*C950)*10^6</f>
        <v>2501000</v>
      </c>
      <c r="N950" s="1">
        <f>1630*J950/M950</f>
        <v>0.58448871794386026</v>
      </c>
      <c r="O950" s="1">
        <f>MAX(B950:B960)</f>
        <v>0</v>
      </c>
      <c r="P950" s="1" t="e">
        <f>5.67*10^-8*(0.34-0.14*G950^0.5)*(273.15+C950)^4*(B950/O950)</f>
        <v>#DIV/0!</v>
      </c>
      <c r="Q950" s="1" t="e">
        <f>(1-0.23)*B950+P950</f>
        <v>#DIV/0!</v>
      </c>
      <c r="R950" s="1" t="e">
        <f>208/E950</f>
        <v>#DIV/0!</v>
      </c>
      <c r="S950" s="1" t="e">
        <f>(I950*Q950+L950*1004*H950/R950)/(I950+N950*(1+70/R950))</f>
        <v>#DIV/0!</v>
      </c>
      <c r="T950" s="1" t="e">
        <f>S950/(M950)*100000</f>
        <v>#DIV/0!</v>
      </c>
      <c r="U950" s="1">
        <v>948</v>
      </c>
      <c r="V950" s="1" t="e">
        <f>S950/Q950</f>
        <v>#DIV/0!</v>
      </c>
    </row>
    <row r="951" spans="1:22" x14ac:dyDescent="0.25">
      <c r="A951" s="2"/>
      <c r="F951" s="1">
        <f>6.11*EXP((17.27*C951)/(C951+237.3))</f>
        <v>6.11</v>
      </c>
      <c r="G951" s="1">
        <f>F951*D951*0.01</f>
        <v>0</v>
      </c>
      <c r="H951" s="1">
        <f>F951-G951</f>
        <v>6.11</v>
      </c>
      <c r="I951" s="1">
        <f>(4098*F951)/(237.3+C951)^2</f>
        <v>0.44464937670580801</v>
      </c>
      <c r="J951" s="1">
        <f>1013*((293-0.0065*1032)/293)^5.26</f>
        <v>896.81367090649962</v>
      </c>
      <c r="K951" s="1">
        <f>G951/(4.61*(273.15+C951))</f>
        <v>0</v>
      </c>
      <c r="L951" s="1">
        <f>(J951-G951)/(2.87*(273.15+C951))+K951</f>
        <v>1.1439818084491102</v>
      </c>
      <c r="M951" s="1">
        <f>(2.501-0.002361*C951)*10^6</f>
        <v>2501000</v>
      </c>
      <c r="N951" s="1">
        <f>1630*J951/M951</f>
        <v>0.58448871794386026</v>
      </c>
      <c r="O951" s="1">
        <f>MAX(B951:B961)</f>
        <v>0</v>
      </c>
      <c r="P951" s="1" t="e">
        <f>5.67*10^-8*(0.34-0.14*G951^0.5)*(273.15+C951)^4*(B951/O951)</f>
        <v>#DIV/0!</v>
      </c>
      <c r="Q951" s="1" t="e">
        <f>(1-0.23)*B951+P951</f>
        <v>#DIV/0!</v>
      </c>
      <c r="R951" s="1" t="e">
        <f>208/E951</f>
        <v>#DIV/0!</v>
      </c>
      <c r="S951" s="1" t="e">
        <f>(I951*Q951+L951*1004*H951/R951)/(I951+N951*(1+70/R951))</f>
        <v>#DIV/0!</v>
      </c>
      <c r="T951" s="1" t="e">
        <f>S951/(M951)*100000</f>
        <v>#DIV/0!</v>
      </c>
      <c r="U951" s="1">
        <v>949</v>
      </c>
      <c r="V951" s="1" t="e">
        <f>S951/Q951</f>
        <v>#DIV/0!</v>
      </c>
    </row>
    <row r="952" spans="1:22" x14ac:dyDescent="0.25">
      <c r="A952" s="2"/>
      <c r="F952" s="1">
        <f>6.11*EXP((17.27*C952)/(C952+237.3))</f>
        <v>6.11</v>
      </c>
      <c r="G952" s="1">
        <f>F952*D952*0.01</f>
        <v>0</v>
      </c>
      <c r="H952" s="1">
        <f>F952-G952</f>
        <v>6.11</v>
      </c>
      <c r="I952" s="1">
        <f>(4098*F952)/(237.3+C952)^2</f>
        <v>0.44464937670580801</v>
      </c>
      <c r="J952" s="1">
        <f>1013*((293-0.0065*1032)/293)^5.26</f>
        <v>896.81367090649962</v>
      </c>
      <c r="K952" s="1">
        <f>G952/(4.61*(273.15+C952))</f>
        <v>0</v>
      </c>
      <c r="L952" s="1">
        <f>(J952-G952)/(2.87*(273.15+C952))+K952</f>
        <v>1.1439818084491102</v>
      </c>
      <c r="M952" s="1">
        <f>(2.501-0.002361*C952)*10^6</f>
        <v>2501000</v>
      </c>
      <c r="N952" s="1">
        <f>1630*J952/M952</f>
        <v>0.58448871794386026</v>
      </c>
      <c r="O952" s="1">
        <f>MAX(B952:B962)</f>
        <v>0</v>
      </c>
      <c r="P952" s="1" t="e">
        <f>5.67*10^-8*(0.34-0.14*G952^0.5)*(273.15+C952)^4*(B952/O952)</f>
        <v>#DIV/0!</v>
      </c>
      <c r="Q952" s="1" t="e">
        <f>(1-0.23)*B952+P952</f>
        <v>#DIV/0!</v>
      </c>
      <c r="R952" s="1" t="e">
        <f>208/E952</f>
        <v>#DIV/0!</v>
      </c>
      <c r="S952" s="1" t="e">
        <f>(I952*Q952+L952*1004*H952/R952)/(I952+N952*(1+70/R952))</f>
        <v>#DIV/0!</v>
      </c>
      <c r="T952" s="1" t="e">
        <f>S952/(M952)*100000</f>
        <v>#DIV/0!</v>
      </c>
      <c r="U952" s="1">
        <v>950</v>
      </c>
      <c r="V952" s="1" t="e">
        <f>S952/Q952</f>
        <v>#DIV/0!</v>
      </c>
    </row>
    <row r="953" spans="1:22" x14ac:dyDescent="0.25">
      <c r="A953" s="2"/>
      <c r="F953" s="1">
        <f>6.11*EXP((17.27*C953)/(C953+237.3))</f>
        <v>6.11</v>
      </c>
      <c r="G953" s="1">
        <f>F953*D953*0.01</f>
        <v>0</v>
      </c>
      <c r="H953" s="1">
        <f>F953-G953</f>
        <v>6.11</v>
      </c>
      <c r="I953" s="1">
        <f>(4098*F953)/(237.3+C953)^2</f>
        <v>0.44464937670580801</v>
      </c>
      <c r="J953" s="1">
        <f>1013*((293-0.0065*1032)/293)^5.26</f>
        <v>896.81367090649962</v>
      </c>
      <c r="K953" s="1">
        <f>G953/(4.61*(273.15+C953))</f>
        <v>0</v>
      </c>
      <c r="L953" s="1">
        <f>(J953-G953)/(2.87*(273.15+C953))+K953</f>
        <v>1.1439818084491102</v>
      </c>
      <c r="M953" s="1">
        <f>(2.501-0.002361*C953)*10^6</f>
        <v>2501000</v>
      </c>
      <c r="N953" s="1">
        <f>1630*J953/M953</f>
        <v>0.58448871794386026</v>
      </c>
      <c r="O953" s="1">
        <f>MAX(B953:B963)</f>
        <v>0</v>
      </c>
      <c r="P953" s="1" t="e">
        <f>5.67*10^-8*(0.34-0.14*G953^0.5)*(273.15+C953)^4*(B953/O953)</f>
        <v>#DIV/0!</v>
      </c>
      <c r="Q953" s="1" t="e">
        <f>(1-0.23)*B953+P953</f>
        <v>#DIV/0!</v>
      </c>
      <c r="R953" s="1" t="e">
        <f>208/E953</f>
        <v>#DIV/0!</v>
      </c>
      <c r="S953" s="1" t="e">
        <f>(I953*Q953+L953*1004*H953/R953)/(I953+N953*(1+70/R953))</f>
        <v>#DIV/0!</v>
      </c>
      <c r="T953" s="1" t="e">
        <f>S953/(M953)*100000</f>
        <v>#DIV/0!</v>
      </c>
      <c r="U953" s="1">
        <v>951</v>
      </c>
      <c r="V953" s="1" t="e">
        <f>S953/Q953</f>
        <v>#DIV/0!</v>
      </c>
    </row>
    <row r="954" spans="1:22" x14ac:dyDescent="0.25">
      <c r="A954" s="2"/>
      <c r="F954" s="1">
        <f>6.11*EXP((17.27*C954)/(C954+237.3))</f>
        <v>6.11</v>
      </c>
      <c r="G954" s="1">
        <f>F954*D954*0.01</f>
        <v>0</v>
      </c>
      <c r="H954" s="1">
        <f>F954-G954</f>
        <v>6.11</v>
      </c>
      <c r="I954" s="1">
        <f>(4098*F954)/(237.3+C954)^2</f>
        <v>0.44464937670580801</v>
      </c>
      <c r="J954" s="1">
        <f>1013*((293-0.0065*1032)/293)^5.26</f>
        <v>896.81367090649962</v>
      </c>
      <c r="K954" s="1">
        <f>G954/(4.61*(273.15+C954))</f>
        <v>0</v>
      </c>
      <c r="L954" s="1">
        <f>(J954-G954)/(2.87*(273.15+C954))+K954</f>
        <v>1.1439818084491102</v>
      </c>
      <c r="M954" s="1">
        <f>(2.501-0.002361*C954)*10^6</f>
        <v>2501000</v>
      </c>
      <c r="N954" s="1">
        <f>1630*J954/M954</f>
        <v>0.58448871794386026</v>
      </c>
      <c r="O954" s="1">
        <f>MAX(B954:B964)</f>
        <v>0</v>
      </c>
      <c r="P954" s="1" t="e">
        <f>5.67*10^-8*(0.34-0.14*G954^0.5)*(273.15+C954)^4*(B954/O954)</f>
        <v>#DIV/0!</v>
      </c>
      <c r="Q954" s="1" t="e">
        <f>(1-0.23)*B954+P954</f>
        <v>#DIV/0!</v>
      </c>
      <c r="R954" s="1" t="e">
        <f>208/E954</f>
        <v>#DIV/0!</v>
      </c>
      <c r="S954" s="1" t="e">
        <f>(I954*Q954+L954*1004*H954/R954)/(I954+N954*(1+70/R954))</f>
        <v>#DIV/0!</v>
      </c>
      <c r="T954" s="1" t="e">
        <f>S954/(M954)*100000</f>
        <v>#DIV/0!</v>
      </c>
      <c r="U954" s="1">
        <v>952</v>
      </c>
      <c r="V954" s="1" t="e">
        <f>S954/Q954</f>
        <v>#DIV/0!</v>
      </c>
    </row>
    <row r="955" spans="1:22" x14ac:dyDescent="0.25">
      <c r="A955" s="2"/>
      <c r="F955" s="1">
        <f>6.11*EXP((17.27*C955)/(C955+237.3))</f>
        <v>6.11</v>
      </c>
      <c r="G955" s="1">
        <f>F955*D955*0.01</f>
        <v>0</v>
      </c>
      <c r="H955" s="1">
        <f>F955-G955</f>
        <v>6.11</v>
      </c>
      <c r="I955" s="1">
        <f>(4098*F955)/(237.3+C955)^2</f>
        <v>0.44464937670580801</v>
      </c>
      <c r="J955" s="1">
        <f>1013*((293-0.0065*1032)/293)^5.26</f>
        <v>896.81367090649962</v>
      </c>
      <c r="K955" s="1">
        <f>G955/(4.61*(273.15+C955))</f>
        <v>0</v>
      </c>
      <c r="L955" s="1">
        <f>(J955-G955)/(2.87*(273.15+C955))+K955</f>
        <v>1.1439818084491102</v>
      </c>
      <c r="M955" s="1">
        <f>(2.501-0.002361*C955)*10^6</f>
        <v>2501000</v>
      </c>
      <c r="N955" s="1">
        <f>1630*J955/M955</f>
        <v>0.58448871794386026</v>
      </c>
      <c r="O955" s="1">
        <f>MAX(B955:B965)</f>
        <v>0</v>
      </c>
      <c r="P955" s="1" t="e">
        <f>5.67*10^-8*(0.34-0.14*G955^0.5)*(273.15+C955)^4*(B955/O955)</f>
        <v>#DIV/0!</v>
      </c>
      <c r="Q955" s="1" t="e">
        <f>(1-0.23)*B955+P955</f>
        <v>#DIV/0!</v>
      </c>
      <c r="R955" s="1" t="e">
        <f>208/E955</f>
        <v>#DIV/0!</v>
      </c>
      <c r="S955" s="1" t="e">
        <f>(I955*Q955+L955*1004*H955/R955)/(I955+N955*(1+70/R955))</f>
        <v>#DIV/0!</v>
      </c>
      <c r="T955" s="1" t="e">
        <f>S955/(M955)*100000</f>
        <v>#DIV/0!</v>
      </c>
      <c r="U955" s="1">
        <v>953</v>
      </c>
      <c r="V955" s="1" t="e">
        <f>S955/Q955</f>
        <v>#DIV/0!</v>
      </c>
    </row>
    <row r="956" spans="1:22" x14ac:dyDescent="0.25">
      <c r="A956" s="2"/>
      <c r="F956" s="1">
        <f>6.11*EXP((17.27*C956)/(C956+237.3))</f>
        <v>6.11</v>
      </c>
      <c r="G956" s="1">
        <f>F956*D956*0.01</f>
        <v>0</v>
      </c>
      <c r="H956" s="1">
        <f>F956-G956</f>
        <v>6.11</v>
      </c>
      <c r="I956" s="1">
        <f>(4098*F956)/(237.3+C956)^2</f>
        <v>0.44464937670580801</v>
      </c>
      <c r="J956" s="1">
        <f>1013*((293-0.0065*1032)/293)^5.26</f>
        <v>896.81367090649962</v>
      </c>
      <c r="K956" s="1">
        <f>G956/(4.61*(273.15+C956))</f>
        <v>0</v>
      </c>
      <c r="L956" s="1">
        <f>(J956-G956)/(2.87*(273.15+C956))+K956</f>
        <v>1.1439818084491102</v>
      </c>
      <c r="M956" s="1">
        <f>(2.501-0.002361*C956)*10^6</f>
        <v>2501000</v>
      </c>
      <c r="N956" s="1">
        <f>1630*J956/M956</f>
        <v>0.58448871794386026</v>
      </c>
      <c r="O956" s="1">
        <f>MAX(B956:B966)</f>
        <v>0</v>
      </c>
      <c r="P956" s="1" t="e">
        <f>5.67*10^-8*(0.34-0.14*G956^0.5)*(273.15+C956)^4*(B956/O956)</f>
        <v>#DIV/0!</v>
      </c>
      <c r="Q956" s="1" t="e">
        <f>(1-0.23)*B956+P956</f>
        <v>#DIV/0!</v>
      </c>
      <c r="R956" s="1" t="e">
        <f>208/E956</f>
        <v>#DIV/0!</v>
      </c>
      <c r="S956" s="1" t="e">
        <f>(I956*Q956+L956*1004*H956/R956)/(I956+N956*(1+70/R956))</f>
        <v>#DIV/0!</v>
      </c>
      <c r="T956" s="1" t="e">
        <f>S956/(M956)*100000</f>
        <v>#DIV/0!</v>
      </c>
      <c r="U956" s="1">
        <v>954</v>
      </c>
      <c r="V956" s="1" t="e">
        <f>S956/Q956</f>
        <v>#DIV/0!</v>
      </c>
    </row>
    <row r="957" spans="1:22" x14ac:dyDescent="0.25">
      <c r="A957" s="2"/>
      <c r="F957" s="1">
        <f>6.11*EXP((17.27*C957)/(C957+237.3))</f>
        <v>6.11</v>
      </c>
      <c r="G957" s="1">
        <f>F957*D957*0.01</f>
        <v>0</v>
      </c>
      <c r="H957" s="1">
        <f>F957-G957</f>
        <v>6.11</v>
      </c>
      <c r="I957" s="1">
        <f>(4098*F957)/(237.3+C957)^2</f>
        <v>0.44464937670580801</v>
      </c>
      <c r="J957" s="1">
        <f>1013*((293-0.0065*1032)/293)^5.26</f>
        <v>896.81367090649962</v>
      </c>
      <c r="K957" s="1">
        <f>G957/(4.61*(273.15+C957))</f>
        <v>0</v>
      </c>
      <c r="L957" s="1">
        <f>(J957-G957)/(2.87*(273.15+C957))+K957</f>
        <v>1.1439818084491102</v>
      </c>
      <c r="M957" s="1">
        <f>(2.501-0.002361*C957)*10^6</f>
        <v>2501000</v>
      </c>
      <c r="N957" s="1">
        <f>1630*J957/M957</f>
        <v>0.58448871794386026</v>
      </c>
      <c r="O957" s="1">
        <f>MAX(B957:B967)</f>
        <v>0</v>
      </c>
      <c r="P957" s="1" t="e">
        <f>5.67*10^-8*(0.34-0.14*G957^0.5)*(273.15+C957)^4*(B957/O957)</f>
        <v>#DIV/0!</v>
      </c>
      <c r="Q957" s="1" t="e">
        <f>(1-0.23)*B957+P957</f>
        <v>#DIV/0!</v>
      </c>
      <c r="R957" s="1" t="e">
        <f>208/E957</f>
        <v>#DIV/0!</v>
      </c>
      <c r="S957" s="1" t="e">
        <f>(I957*Q957+L957*1004*H957/R957)/(I957+N957*(1+70/R957))</f>
        <v>#DIV/0!</v>
      </c>
      <c r="T957" s="1" t="e">
        <f>S957/(M957)*100000</f>
        <v>#DIV/0!</v>
      </c>
      <c r="U957" s="1">
        <v>955</v>
      </c>
      <c r="V957" s="1" t="e">
        <f>S957/Q957</f>
        <v>#DIV/0!</v>
      </c>
    </row>
    <row r="958" spans="1:22" x14ac:dyDescent="0.25">
      <c r="A958" s="2"/>
      <c r="F958" s="1">
        <f>6.11*EXP((17.27*C958)/(C958+237.3))</f>
        <v>6.11</v>
      </c>
      <c r="G958" s="1">
        <f>F958*D958*0.01</f>
        <v>0</v>
      </c>
      <c r="H958" s="1">
        <f>F958-G958</f>
        <v>6.11</v>
      </c>
      <c r="I958" s="1">
        <f>(4098*F958)/(237.3+C958)^2</f>
        <v>0.44464937670580801</v>
      </c>
      <c r="J958" s="1">
        <f>1013*((293-0.0065*1032)/293)^5.26</f>
        <v>896.81367090649962</v>
      </c>
      <c r="K958" s="1">
        <f>G958/(4.61*(273.15+C958))</f>
        <v>0</v>
      </c>
      <c r="L958" s="1">
        <f>(J958-G958)/(2.87*(273.15+C958))+K958</f>
        <v>1.1439818084491102</v>
      </c>
      <c r="M958" s="1">
        <f>(2.501-0.002361*C958)*10^6</f>
        <v>2501000</v>
      </c>
      <c r="N958" s="1">
        <f>1630*J958/M958</f>
        <v>0.58448871794386026</v>
      </c>
      <c r="O958" s="1">
        <f>MAX(B958:B968)</f>
        <v>0</v>
      </c>
      <c r="P958" s="1" t="e">
        <f>5.67*10^-8*(0.34-0.14*G958^0.5)*(273.15+C958)^4*(B958/O958)</f>
        <v>#DIV/0!</v>
      </c>
      <c r="Q958" s="1" t="e">
        <f>(1-0.23)*B958+P958</f>
        <v>#DIV/0!</v>
      </c>
      <c r="R958" s="1" t="e">
        <f>208/E958</f>
        <v>#DIV/0!</v>
      </c>
      <c r="S958" s="1" t="e">
        <f>(I958*Q958+L958*1004*H958/R958)/(I958+N958*(1+70/R958))</f>
        <v>#DIV/0!</v>
      </c>
      <c r="T958" s="1" t="e">
        <f>S958/(M958)*100000</f>
        <v>#DIV/0!</v>
      </c>
      <c r="U958" s="1">
        <v>956</v>
      </c>
      <c r="V958" s="1" t="e">
        <f>S958/Q958</f>
        <v>#DIV/0!</v>
      </c>
    </row>
    <row r="959" spans="1:22" x14ac:dyDescent="0.25">
      <c r="A959" s="2"/>
      <c r="F959" s="1">
        <f>6.11*EXP((17.27*C959)/(C959+237.3))</f>
        <v>6.11</v>
      </c>
      <c r="G959" s="1">
        <f>F959*D959*0.01</f>
        <v>0</v>
      </c>
      <c r="H959" s="1">
        <f>F959-G959</f>
        <v>6.11</v>
      </c>
      <c r="I959" s="1">
        <f>(4098*F959)/(237.3+C959)^2</f>
        <v>0.44464937670580801</v>
      </c>
      <c r="J959" s="1">
        <f>1013*((293-0.0065*1032)/293)^5.26</f>
        <v>896.81367090649962</v>
      </c>
      <c r="K959" s="1">
        <f>G959/(4.61*(273.15+C959))</f>
        <v>0</v>
      </c>
      <c r="L959" s="1">
        <f>(J959-G959)/(2.87*(273.15+C959))+K959</f>
        <v>1.1439818084491102</v>
      </c>
      <c r="M959" s="1">
        <f>(2.501-0.002361*C959)*10^6</f>
        <v>2501000</v>
      </c>
      <c r="N959" s="1">
        <f>1630*J959/M959</f>
        <v>0.58448871794386026</v>
      </c>
      <c r="O959" s="1">
        <f>MAX(B959:B969)</f>
        <v>0</v>
      </c>
      <c r="P959" s="1" t="e">
        <f>5.67*10^-8*(0.34-0.14*G959^0.5)*(273.15+C959)^4*(B959/O959)</f>
        <v>#DIV/0!</v>
      </c>
      <c r="Q959" s="1" t="e">
        <f>(1-0.23)*B959+P959</f>
        <v>#DIV/0!</v>
      </c>
      <c r="R959" s="1" t="e">
        <f>208/E959</f>
        <v>#DIV/0!</v>
      </c>
      <c r="S959" s="1" t="e">
        <f>(I959*Q959+L959*1004*H959/R959)/(I959+N959*(1+70/R959))</f>
        <v>#DIV/0!</v>
      </c>
      <c r="T959" s="1" t="e">
        <f>S959/(M959)*100000</f>
        <v>#DIV/0!</v>
      </c>
      <c r="U959" s="1">
        <v>957</v>
      </c>
      <c r="V959" s="1" t="e">
        <f>S959/Q959</f>
        <v>#DIV/0!</v>
      </c>
    </row>
    <row r="960" spans="1:22" x14ac:dyDescent="0.25">
      <c r="A960" s="2"/>
      <c r="F960" s="1">
        <f>6.11*EXP((17.27*C960)/(C960+237.3))</f>
        <v>6.11</v>
      </c>
      <c r="G960" s="1">
        <f>F960*D960*0.01</f>
        <v>0</v>
      </c>
      <c r="H960" s="1">
        <f>F960-G960</f>
        <v>6.11</v>
      </c>
      <c r="I960" s="1">
        <f>(4098*F960)/(237.3+C960)^2</f>
        <v>0.44464937670580801</v>
      </c>
      <c r="J960" s="1">
        <f>1013*((293-0.0065*1032)/293)^5.26</f>
        <v>896.81367090649962</v>
      </c>
      <c r="K960" s="1">
        <f>G960/(4.61*(273.15+C960))</f>
        <v>0</v>
      </c>
      <c r="L960" s="1">
        <f>(J960-G960)/(2.87*(273.15+C960))+K960</f>
        <v>1.1439818084491102</v>
      </c>
      <c r="M960" s="1">
        <f>(2.501-0.002361*C960)*10^6</f>
        <v>2501000</v>
      </c>
      <c r="N960" s="1">
        <f>1630*J960/M960</f>
        <v>0.58448871794386026</v>
      </c>
      <c r="O960" s="1">
        <f>MAX(B960:B970)</f>
        <v>0</v>
      </c>
      <c r="P960" s="1" t="e">
        <f>5.67*10^-8*(0.34-0.14*G960^0.5)*(273.15+C960)^4*(B960/O960)</f>
        <v>#DIV/0!</v>
      </c>
      <c r="Q960" s="1" t="e">
        <f>(1-0.23)*B960+P960</f>
        <v>#DIV/0!</v>
      </c>
      <c r="R960" s="1" t="e">
        <f>208/E960</f>
        <v>#DIV/0!</v>
      </c>
      <c r="S960" s="1" t="e">
        <f>(I960*Q960+L960*1004*H960/R960)/(I960+N960*(1+70/R960))</f>
        <v>#DIV/0!</v>
      </c>
      <c r="T960" s="1" t="e">
        <f>S960/(M960)*100000</f>
        <v>#DIV/0!</v>
      </c>
      <c r="U960" s="1">
        <v>958</v>
      </c>
      <c r="V960" s="1" t="e">
        <f>S960/Q960</f>
        <v>#DIV/0!</v>
      </c>
    </row>
    <row r="961" spans="1:22" x14ac:dyDescent="0.25">
      <c r="A961" s="2"/>
      <c r="F961" s="1">
        <f>6.11*EXP((17.27*C961)/(C961+237.3))</f>
        <v>6.11</v>
      </c>
      <c r="G961" s="1">
        <f>F961*D961*0.01</f>
        <v>0</v>
      </c>
      <c r="H961" s="1">
        <f>F961-G961</f>
        <v>6.11</v>
      </c>
      <c r="I961" s="1">
        <f>(4098*F961)/(237.3+C961)^2</f>
        <v>0.44464937670580801</v>
      </c>
      <c r="J961" s="1">
        <f>1013*((293-0.0065*1032)/293)^5.26</f>
        <v>896.81367090649962</v>
      </c>
      <c r="K961" s="1">
        <f>G961/(4.61*(273.15+C961))</f>
        <v>0</v>
      </c>
      <c r="L961" s="1">
        <f>(J961-G961)/(2.87*(273.15+C961))+K961</f>
        <v>1.1439818084491102</v>
      </c>
      <c r="M961" s="1">
        <f>(2.501-0.002361*C961)*10^6</f>
        <v>2501000</v>
      </c>
      <c r="N961" s="1">
        <f>1630*J961/M961</f>
        <v>0.58448871794386026</v>
      </c>
      <c r="O961" s="1">
        <f>MAX(B961:B971)</f>
        <v>0</v>
      </c>
      <c r="P961" s="1" t="e">
        <f>5.67*10^-8*(0.34-0.14*G961^0.5)*(273.15+C961)^4*(B961/O961)</f>
        <v>#DIV/0!</v>
      </c>
      <c r="Q961" s="1" t="e">
        <f>(1-0.23)*B961+P961</f>
        <v>#DIV/0!</v>
      </c>
      <c r="R961" s="1" t="e">
        <f>208/E961</f>
        <v>#DIV/0!</v>
      </c>
      <c r="S961" s="1" t="e">
        <f>(I961*Q961+L961*1004*H961/R961)/(I961+N961*(1+70/R961))</f>
        <v>#DIV/0!</v>
      </c>
      <c r="T961" s="1" t="e">
        <f>S961/(M961)*100000</f>
        <v>#DIV/0!</v>
      </c>
      <c r="U961" s="1">
        <v>959</v>
      </c>
      <c r="V961" s="1" t="e">
        <f>S961/Q961</f>
        <v>#DIV/0!</v>
      </c>
    </row>
    <row r="962" spans="1:22" x14ac:dyDescent="0.25">
      <c r="A962" s="2"/>
      <c r="F962" s="1">
        <f>6.11*EXP((17.27*C962)/(C962+237.3))</f>
        <v>6.11</v>
      </c>
      <c r="G962" s="1">
        <f>F962*D962*0.01</f>
        <v>0</v>
      </c>
      <c r="H962" s="1">
        <f>F962-G962</f>
        <v>6.11</v>
      </c>
      <c r="I962" s="1">
        <f>(4098*F962)/(237.3+C962)^2</f>
        <v>0.44464937670580801</v>
      </c>
      <c r="J962" s="1">
        <f>1013*((293-0.0065*1032)/293)^5.26</f>
        <v>896.81367090649962</v>
      </c>
      <c r="K962" s="1">
        <f>G962/(4.61*(273.15+C962))</f>
        <v>0</v>
      </c>
      <c r="L962" s="1">
        <f>(J962-G962)/(2.87*(273.15+C962))+K962</f>
        <v>1.1439818084491102</v>
      </c>
      <c r="M962" s="1">
        <f>(2.501-0.002361*C962)*10^6</f>
        <v>2501000</v>
      </c>
      <c r="N962" s="1">
        <f>1630*J962/M962</f>
        <v>0.58448871794386026</v>
      </c>
      <c r="O962" s="1">
        <f>MAX(B962:B972)</f>
        <v>0</v>
      </c>
      <c r="P962" s="1" t="e">
        <f>5.67*10^-8*(0.34-0.14*G962^0.5)*(273.15+C962)^4*(B962/O962)</f>
        <v>#DIV/0!</v>
      </c>
      <c r="Q962" s="1" t="e">
        <f>(1-0.23)*B962+P962</f>
        <v>#DIV/0!</v>
      </c>
      <c r="R962" s="1" t="e">
        <f>208/E962</f>
        <v>#DIV/0!</v>
      </c>
      <c r="S962" s="1" t="e">
        <f>(I962*Q962+L962*1004*H962/R962)/(I962+N962*(1+70/R962))</f>
        <v>#DIV/0!</v>
      </c>
      <c r="T962" s="1" t="e">
        <f>S962/(M962)*100000</f>
        <v>#DIV/0!</v>
      </c>
      <c r="U962" s="1">
        <v>960</v>
      </c>
      <c r="V962" s="1" t="e">
        <f>S962/Q962</f>
        <v>#DIV/0!</v>
      </c>
    </row>
    <row r="963" spans="1:22" x14ac:dyDescent="0.25">
      <c r="A963" s="2"/>
      <c r="F963" s="1">
        <f>6.11*EXP((17.27*C963)/(C963+237.3))</f>
        <v>6.11</v>
      </c>
      <c r="G963" s="1">
        <f>F963*D963*0.01</f>
        <v>0</v>
      </c>
      <c r="H963" s="1">
        <f>F963-G963</f>
        <v>6.11</v>
      </c>
      <c r="I963" s="1">
        <f>(4098*F963)/(237.3+C963)^2</f>
        <v>0.44464937670580801</v>
      </c>
      <c r="J963" s="1">
        <f>1013*((293-0.0065*1032)/293)^5.26</f>
        <v>896.81367090649962</v>
      </c>
      <c r="K963" s="1">
        <f>G963/(4.61*(273.15+C963))</f>
        <v>0</v>
      </c>
      <c r="L963" s="1">
        <f>(J963-G963)/(2.87*(273.15+C963))+K963</f>
        <v>1.1439818084491102</v>
      </c>
      <c r="M963" s="1">
        <f>(2.501-0.002361*C963)*10^6</f>
        <v>2501000</v>
      </c>
      <c r="N963" s="1">
        <f>1630*J963/M963</f>
        <v>0.58448871794386026</v>
      </c>
      <c r="O963" s="1">
        <f>MAX(B963:B973)</f>
        <v>0</v>
      </c>
      <c r="P963" s="1" t="e">
        <f>5.67*10^-8*(0.34-0.14*G963^0.5)*(273.15+C963)^4*(B963/O963)</f>
        <v>#DIV/0!</v>
      </c>
      <c r="Q963" s="1" t="e">
        <f>(1-0.23)*B963+P963</f>
        <v>#DIV/0!</v>
      </c>
      <c r="R963" s="1" t="e">
        <f>208/E963</f>
        <v>#DIV/0!</v>
      </c>
      <c r="S963" s="1" t="e">
        <f>(I963*Q963+L963*1004*H963/R963)/(I963+N963*(1+70/R963))</f>
        <v>#DIV/0!</v>
      </c>
      <c r="T963" s="1" t="e">
        <f>S963/(M963)*100000</f>
        <v>#DIV/0!</v>
      </c>
      <c r="U963" s="1">
        <v>961</v>
      </c>
      <c r="V963" s="1" t="e">
        <f>S963/Q963</f>
        <v>#DIV/0!</v>
      </c>
    </row>
    <row r="964" spans="1:22" x14ac:dyDescent="0.25">
      <c r="A964" s="2"/>
      <c r="F964" s="1">
        <f>6.11*EXP((17.27*C964)/(C964+237.3))</f>
        <v>6.11</v>
      </c>
      <c r="G964" s="1">
        <f>F964*D964*0.01</f>
        <v>0</v>
      </c>
      <c r="H964" s="1">
        <f>F964-G964</f>
        <v>6.11</v>
      </c>
      <c r="I964" s="1">
        <f>(4098*F964)/(237.3+C964)^2</f>
        <v>0.44464937670580801</v>
      </c>
      <c r="J964" s="1">
        <f>1013*((293-0.0065*1032)/293)^5.26</f>
        <v>896.81367090649962</v>
      </c>
      <c r="K964" s="1">
        <f>G964/(4.61*(273.15+C964))</f>
        <v>0</v>
      </c>
      <c r="L964" s="1">
        <f>(J964-G964)/(2.87*(273.15+C964))+K964</f>
        <v>1.1439818084491102</v>
      </c>
      <c r="M964" s="1">
        <f>(2.501-0.002361*C964)*10^6</f>
        <v>2501000</v>
      </c>
      <c r="N964" s="1">
        <f>1630*J964/M964</f>
        <v>0.58448871794386026</v>
      </c>
      <c r="O964" s="1">
        <f>MAX(B964:B974)</f>
        <v>0</v>
      </c>
      <c r="P964" s="1" t="e">
        <f>5.67*10^-8*(0.34-0.14*G964^0.5)*(273.15+C964)^4*(B964/O964)</f>
        <v>#DIV/0!</v>
      </c>
      <c r="Q964" s="1" t="e">
        <f>(1-0.23)*B964+P964</f>
        <v>#DIV/0!</v>
      </c>
      <c r="R964" s="1" t="e">
        <f>208/E964</f>
        <v>#DIV/0!</v>
      </c>
      <c r="S964" s="1" t="e">
        <f>(I964*Q964+L964*1004*H964/R964)/(I964+N964*(1+70/R964))</f>
        <v>#DIV/0!</v>
      </c>
      <c r="T964" s="1" t="e">
        <f>S964/(M964)*100000</f>
        <v>#DIV/0!</v>
      </c>
      <c r="U964" s="1">
        <v>962</v>
      </c>
      <c r="V964" s="1" t="e">
        <f>S964/Q964</f>
        <v>#DIV/0!</v>
      </c>
    </row>
    <row r="965" spans="1:22" x14ac:dyDescent="0.25">
      <c r="A965" s="2"/>
      <c r="F965" s="1">
        <f>6.11*EXP((17.27*C965)/(C965+237.3))</f>
        <v>6.11</v>
      </c>
      <c r="G965" s="1">
        <f>F965*D965*0.01</f>
        <v>0</v>
      </c>
      <c r="H965" s="1">
        <f>F965-G965</f>
        <v>6.11</v>
      </c>
      <c r="I965" s="1">
        <f>(4098*F965)/(237.3+C965)^2</f>
        <v>0.44464937670580801</v>
      </c>
      <c r="J965" s="1">
        <f>1013*((293-0.0065*1032)/293)^5.26</f>
        <v>896.81367090649962</v>
      </c>
      <c r="K965" s="1">
        <f>G965/(4.61*(273.15+C965))</f>
        <v>0</v>
      </c>
      <c r="L965" s="1">
        <f>(J965-G965)/(2.87*(273.15+C965))+K965</f>
        <v>1.1439818084491102</v>
      </c>
      <c r="M965" s="1">
        <f>(2.501-0.002361*C965)*10^6</f>
        <v>2501000</v>
      </c>
      <c r="N965" s="1">
        <f>1630*J965/M965</f>
        <v>0.58448871794386026</v>
      </c>
      <c r="O965" s="1">
        <f>MAX(B965:B975)</f>
        <v>0</v>
      </c>
      <c r="P965" s="1" t="e">
        <f>5.67*10^-8*(0.34-0.14*G965^0.5)*(273.15+C965)^4*(B965/O965)</f>
        <v>#DIV/0!</v>
      </c>
      <c r="Q965" s="1" t="e">
        <f>(1-0.23)*B965+P965</f>
        <v>#DIV/0!</v>
      </c>
      <c r="R965" s="1" t="e">
        <f>208/E965</f>
        <v>#DIV/0!</v>
      </c>
      <c r="S965" s="1" t="e">
        <f>(I965*Q965+L965*1004*H965/R965)/(I965+N965*(1+70/R965))</f>
        <v>#DIV/0!</v>
      </c>
      <c r="T965" s="1" t="e">
        <f>S965/(M965)*100000</f>
        <v>#DIV/0!</v>
      </c>
      <c r="U965" s="1">
        <v>963</v>
      </c>
      <c r="V965" s="1" t="e">
        <f>S965/Q965</f>
        <v>#DIV/0!</v>
      </c>
    </row>
    <row r="966" spans="1:22" x14ac:dyDescent="0.25">
      <c r="A966" s="2"/>
      <c r="F966" s="1">
        <f>6.11*EXP((17.27*C966)/(C966+237.3))</f>
        <v>6.11</v>
      </c>
      <c r="G966" s="1">
        <f>F966*D966*0.01</f>
        <v>0</v>
      </c>
      <c r="H966" s="1">
        <f>F966-G966</f>
        <v>6.11</v>
      </c>
      <c r="I966" s="1">
        <f>(4098*F966)/(237.3+C966)^2</f>
        <v>0.44464937670580801</v>
      </c>
      <c r="J966" s="1">
        <f>1013*((293-0.0065*1032)/293)^5.26</f>
        <v>896.81367090649962</v>
      </c>
      <c r="K966" s="1">
        <f>G966/(4.61*(273.15+C966))</f>
        <v>0</v>
      </c>
      <c r="L966" s="1">
        <f>(J966-G966)/(2.87*(273.15+C966))+K966</f>
        <v>1.1439818084491102</v>
      </c>
      <c r="M966" s="1">
        <f>(2.501-0.002361*C966)*10^6</f>
        <v>2501000</v>
      </c>
      <c r="N966" s="1">
        <f>1630*J966/M966</f>
        <v>0.58448871794386026</v>
      </c>
      <c r="O966" s="1">
        <f>MAX(B966:B976)</f>
        <v>0</v>
      </c>
      <c r="P966" s="1" t="e">
        <f>5.67*10^-8*(0.34-0.14*G966^0.5)*(273.15+C966)^4*(B966/O966)</f>
        <v>#DIV/0!</v>
      </c>
      <c r="Q966" s="1" t="e">
        <f>(1-0.23)*B966+P966</f>
        <v>#DIV/0!</v>
      </c>
      <c r="R966" s="1" t="e">
        <f>208/E966</f>
        <v>#DIV/0!</v>
      </c>
      <c r="S966" s="1" t="e">
        <f>(I966*Q966+L966*1004*H966/R966)/(I966+N966*(1+70/R966))</f>
        <v>#DIV/0!</v>
      </c>
      <c r="T966" s="1" t="e">
        <f>S966/(M966)*100000</f>
        <v>#DIV/0!</v>
      </c>
      <c r="U966" s="1">
        <v>964</v>
      </c>
      <c r="V966" s="1" t="e">
        <f>S966/Q966</f>
        <v>#DIV/0!</v>
      </c>
    </row>
    <row r="967" spans="1:22" x14ac:dyDescent="0.25">
      <c r="A967" s="2"/>
      <c r="F967" s="1">
        <f>6.11*EXP((17.27*C967)/(C967+237.3))</f>
        <v>6.11</v>
      </c>
      <c r="G967" s="1">
        <f>F967*D967*0.01</f>
        <v>0</v>
      </c>
      <c r="H967" s="1">
        <f>F967-G967</f>
        <v>6.11</v>
      </c>
      <c r="I967" s="1">
        <f>(4098*F967)/(237.3+C967)^2</f>
        <v>0.44464937670580801</v>
      </c>
      <c r="J967" s="1">
        <f>1013*((293-0.0065*1032)/293)^5.26</f>
        <v>896.81367090649962</v>
      </c>
      <c r="K967" s="1">
        <f>G967/(4.61*(273.15+C967))</f>
        <v>0</v>
      </c>
      <c r="L967" s="1">
        <f>(J967-G967)/(2.87*(273.15+C967))+K967</f>
        <v>1.1439818084491102</v>
      </c>
      <c r="M967" s="1">
        <f>(2.501-0.002361*C967)*10^6</f>
        <v>2501000</v>
      </c>
      <c r="N967" s="1">
        <f>1630*J967/M967</f>
        <v>0.58448871794386026</v>
      </c>
      <c r="O967" s="1">
        <f>MAX(B967:B977)</f>
        <v>0</v>
      </c>
      <c r="P967" s="1" t="e">
        <f>5.67*10^-8*(0.34-0.14*G967^0.5)*(273.15+C967)^4*(B967/O967)</f>
        <v>#DIV/0!</v>
      </c>
      <c r="Q967" s="1" t="e">
        <f>(1-0.23)*B967+P967</f>
        <v>#DIV/0!</v>
      </c>
      <c r="R967" s="1" t="e">
        <f>208/E967</f>
        <v>#DIV/0!</v>
      </c>
      <c r="S967" s="1" t="e">
        <f>(I967*Q967+L967*1004*H967/R967)/(I967+N967*(1+70/R967))</f>
        <v>#DIV/0!</v>
      </c>
      <c r="T967" s="1" t="e">
        <f>S967/(M967)*100000</f>
        <v>#DIV/0!</v>
      </c>
      <c r="U967" s="1">
        <v>965</v>
      </c>
      <c r="V967" s="1" t="e">
        <f>S967/Q967</f>
        <v>#DIV/0!</v>
      </c>
    </row>
    <row r="968" spans="1:22" x14ac:dyDescent="0.25">
      <c r="A968" s="2"/>
      <c r="F968" s="1">
        <f>6.11*EXP((17.27*C968)/(C968+237.3))</f>
        <v>6.11</v>
      </c>
      <c r="G968" s="1">
        <f>F968*D968*0.01</f>
        <v>0</v>
      </c>
      <c r="H968" s="1">
        <f>F968-G968</f>
        <v>6.11</v>
      </c>
      <c r="I968" s="1">
        <f>(4098*F968)/(237.3+C968)^2</f>
        <v>0.44464937670580801</v>
      </c>
      <c r="J968" s="1">
        <f>1013*((293-0.0065*1032)/293)^5.26</f>
        <v>896.81367090649962</v>
      </c>
      <c r="K968" s="1">
        <f>G968/(4.61*(273.15+C968))</f>
        <v>0</v>
      </c>
      <c r="L968" s="1">
        <f>(J968-G968)/(2.87*(273.15+C968))+K968</f>
        <v>1.1439818084491102</v>
      </c>
      <c r="M968" s="1">
        <f>(2.501-0.002361*C968)*10^6</f>
        <v>2501000</v>
      </c>
      <c r="N968" s="1">
        <f>1630*J968/M968</f>
        <v>0.58448871794386026</v>
      </c>
      <c r="O968" s="1">
        <f>MAX(B968:B978)</f>
        <v>0</v>
      </c>
      <c r="P968" s="1" t="e">
        <f>5.67*10^-8*(0.34-0.14*G968^0.5)*(273.15+C968)^4*(B968/O968)</f>
        <v>#DIV/0!</v>
      </c>
      <c r="Q968" s="1" t="e">
        <f>(1-0.23)*B968+P968</f>
        <v>#DIV/0!</v>
      </c>
      <c r="R968" s="1" t="e">
        <f>208/E968</f>
        <v>#DIV/0!</v>
      </c>
      <c r="S968" s="1" t="e">
        <f>(I968*Q968+L968*1004*H968/R968)/(I968+N968*(1+70/R968))</f>
        <v>#DIV/0!</v>
      </c>
      <c r="T968" s="1" t="e">
        <f>S968/(M968)*100000</f>
        <v>#DIV/0!</v>
      </c>
      <c r="U968" s="1">
        <v>966</v>
      </c>
      <c r="V968" s="1" t="e">
        <f>S968/Q968</f>
        <v>#DIV/0!</v>
      </c>
    </row>
    <row r="969" spans="1:22" x14ac:dyDescent="0.25">
      <c r="A969" s="2"/>
      <c r="F969" s="1">
        <f>6.11*EXP((17.27*C969)/(C969+237.3))</f>
        <v>6.11</v>
      </c>
      <c r="G969" s="1">
        <f>F969*D969*0.01</f>
        <v>0</v>
      </c>
      <c r="H969" s="1">
        <f>F969-G969</f>
        <v>6.11</v>
      </c>
      <c r="I969" s="1">
        <f>(4098*F969)/(237.3+C969)^2</f>
        <v>0.44464937670580801</v>
      </c>
      <c r="J969" s="1">
        <f>1013*((293-0.0065*1032)/293)^5.26</f>
        <v>896.81367090649962</v>
      </c>
      <c r="K969" s="1">
        <f>G969/(4.61*(273.15+C969))</f>
        <v>0</v>
      </c>
      <c r="L969" s="1">
        <f>(J969-G969)/(2.87*(273.15+C969))+K969</f>
        <v>1.1439818084491102</v>
      </c>
      <c r="M969" s="1">
        <f>(2.501-0.002361*C969)*10^6</f>
        <v>2501000</v>
      </c>
      <c r="N969" s="1">
        <f>1630*J969/M969</f>
        <v>0.58448871794386026</v>
      </c>
      <c r="O969" s="1">
        <f>MAX(B969:B979)</f>
        <v>0</v>
      </c>
      <c r="P969" s="1" t="e">
        <f>5.67*10^-8*(0.34-0.14*G969^0.5)*(273.15+C969)^4*(B969/O969)</f>
        <v>#DIV/0!</v>
      </c>
      <c r="Q969" s="1" t="e">
        <f>(1-0.23)*B969+P969</f>
        <v>#DIV/0!</v>
      </c>
      <c r="R969" s="1" t="e">
        <f>208/E969</f>
        <v>#DIV/0!</v>
      </c>
      <c r="S969" s="1" t="e">
        <f>(I969*Q969+L969*1004*H969/R969)/(I969+N969*(1+70/R969))</f>
        <v>#DIV/0!</v>
      </c>
      <c r="T969" s="1" t="e">
        <f>S969/(M969)*100000</f>
        <v>#DIV/0!</v>
      </c>
      <c r="U969" s="1">
        <v>967</v>
      </c>
      <c r="V969" s="1" t="e">
        <f>S969/Q969</f>
        <v>#DIV/0!</v>
      </c>
    </row>
    <row r="970" spans="1:22" x14ac:dyDescent="0.25">
      <c r="A970" s="2"/>
      <c r="F970" s="1">
        <f>6.11*EXP((17.27*C970)/(C970+237.3))</f>
        <v>6.11</v>
      </c>
      <c r="G970" s="1">
        <f>F970*D970*0.01</f>
        <v>0</v>
      </c>
      <c r="H970" s="1">
        <f>F970-G970</f>
        <v>6.11</v>
      </c>
      <c r="I970" s="1">
        <f>(4098*F970)/(237.3+C970)^2</f>
        <v>0.44464937670580801</v>
      </c>
      <c r="J970" s="1">
        <f>1013*((293-0.0065*1032)/293)^5.26</f>
        <v>896.81367090649962</v>
      </c>
      <c r="K970" s="1">
        <f>G970/(4.61*(273.15+C970))</f>
        <v>0</v>
      </c>
      <c r="L970" s="1">
        <f>(J970-G970)/(2.87*(273.15+C970))+K970</f>
        <v>1.1439818084491102</v>
      </c>
      <c r="M970" s="1">
        <f>(2.501-0.002361*C970)*10^6</f>
        <v>2501000</v>
      </c>
      <c r="N970" s="1">
        <f>1630*J970/M970</f>
        <v>0.58448871794386026</v>
      </c>
      <c r="O970" s="1">
        <f>MAX(B970:B980)</f>
        <v>0</v>
      </c>
      <c r="P970" s="1" t="e">
        <f>5.67*10^-8*(0.34-0.14*G970^0.5)*(273.15+C970)^4*(B970/O970)</f>
        <v>#DIV/0!</v>
      </c>
      <c r="Q970" s="1" t="e">
        <f>(1-0.23)*B970+P970</f>
        <v>#DIV/0!</v>
      </c>
      <c r="R970" s="1" t="e">
        <f>208/E970</f>
        <v>#DIV/0!</v>
      </c>
      <c r="S970" s="1" t="e">
        <f>(I970*Q970+L970*1004*H970/R970)/(I970+N970*(1+70/R970))</f>
        <v>#DIV/0!</v>
      </c>
      <c r="T970" s="1" t="e">
        <f>S970/(M970)*100000</f>
        <v>#DIV/0!</v>
      </c>
      <c r="U970" s="1">
        <v>968</v>
      </c>
      <c r="V970" s="1" t="e">
        <f>S970/Q970</f>
        <v>#DIV/0!</v>
      </c>
    </row>
    <row r="971" spans="1:22" x14ac:dyDescent="0.25">
      <c r="A971" s="2"/>
      <c r="F971" s="1">
        <f>6.11*EXP((17.27*C971)/(C971+237.3))</f>
        <v>6.11</v>
      </c>
      <c r="G971" s="1">
        <f>F971*D971*0.01</f>
        <v>0</v>
      </c>
      <c r="H971" s="1">
        <f>F971-G971</f>
        <v>6.11</v>
      </c>
      <c r="I971" s="1">
        <f>(4098*F971)/(237.3+C971)^2</f>
        <v>0.44464937670580801</v>
      </c>
      <c r="J971" s="1">
        <f>1013*((293-0.0065*1032)/293)^5.26</f>
        <v>896.81367090649962</v>
      </c>
      <c r="K971" s="1">
        <f>G971/(4.61*(273.15+C971))</f>
        <v>0</v>
      </c>
      <c r="L971" s="1">
        <f>(J971-G971)/(2.87*(273.15+C971))+K971</f>
        <v>1.1439818084491102</v>
      </c>
      <c r="M971" s="1">
        <f>(2.501-0.002361*C971)*10^6</f>
        <v>2501000</v>
      </c>
      <c r="N971" s="1">
        <f>1630*J971/M971</f>
        <v>0.58448871794386026</v>
      </c>
      <c r="O971" s="1">
        <f>MAX(B971:B981)</f>
        <v>0</v>
      </c>
      <c r="P971" s="1" t="e">
        <f>5.67*10^-8*(0.34-0.14*G971^0.5)*(273.15+C971)^4*(B971/O971)</f>
        <v>#DIV/0!</v>
      </c>
      <c r="Q971" s="1" t="e">
        <f>(1-0.23)*B971+P971</f>
        <v>#DIV/0!</v>
      </c>
      <c r="R971" s="1" t="e">
        <f>208/E971</f>
        <v>#DIV/0!</v>
      </c>
      <c r="S971" s="1" t="e">
        <f>(I971*Q971+L971*1004*H971/R971)/(I971+N971*(1+70/R971))</f>
        <v>#DIV/0!</v>
      </c>
      <c r="T971" s="1" t="e">
        <f>S971/(M971)*100000</f>
        <v>#DIV/0!</v>
      </c>
      <c r="U971" s="1">
        <v>969</v>
      </c>
      <c r="V971" s="1" t="e">
        <f>S971/Q971</f>
        <v>#DIV/0!</v>
      </c>
    </row>
    <row r="972" spans="1:22" x14ac:dyDescent="0.25">
      <c r="A972" s="2"/>
      <c r="F972" s="1">
        <f>6.11*EXP((17.27*C972)/(C972+237.3))</f>
        <v>6.11</v>
      </c>
      <c r="G972" s="1">
        <f>F972*D972*0.01</f>
        <v>0</v>
      </c>
      <c r="H972" s="1">
        <f>F972-G972</f>
        <v>6.11</v>
      </c>
      <c r="I972" s="1">
        <f>(4098*F972)/(237.3+C972)^2</f>
        <v>0.44464937670580801</v>
      </c>
      <c r="J972" s="1">
        <f>1013*((293-0.0065*1032)/293)^5.26</f>
        <v>896.81367090649962</v>
      </c>
      <c r="K972" s="1">
        <f>G972/(4.61*(273.15+C972))</f>
        <v>0</v>
      </c>
      <c r="L972" s="1">
        <f>(J972-G972)/(2.87*(273.15+C972))+K972</f>
        <v>1.1439818084491102</v>
      </c>
      <c r="M972" s="1">
        <f>(2.501-0.002361*C972)*10^6</f>
        <v>2501000</v>
      </c>
      <c r="N972" s="1">
        <f>1630*J972/M972</f>
        <v>0.58448871794386026</v>
      </c>
      <c r="O972" s="1">
        <f>MAX(B972:B982)</f>
        <v>0</v>
      </c>
      <c r="P972" s="1" t="e">
        <f>5.67*10^-8*(0.34-0.14*G972^0.5)*(273.15+C972)^4*(B972/O972)</f>
        <v>#DIV/0!</v>
      </c>
      <c r="Q972" s="1" t="e">
        <f>(1-0.23)*B972+P972</f>
        <v>#DIV/0!</v>
      </c>
      <c r="R972" s="1" t="e">
        <f>208/E972</f>
        <v>#DIV/0!</v>
      </c>
      <c r="S972" s="1" t="e">
        <f>(I972*Q972+L972*1004*H972/R972)/(I972+N972*(1+70/R972))</f>
        <v>#DIV/0!</v>
      </c>
      <c r="T972" s="1" t="e">
        <f>S972/(M972)*100000</f>
        <v>#DIV/0!</v>
      </c>
      <c r="U972" s="1">
        <v>970</v>
      </c>
      <c r="V972" s="1" t="e">
        <f>S972/Q972</f>
        <v>#DIV/0!</v>
      </c>
    </row>
    <row r="973" spans="1:22" x14ac:dyDescent="0.25">
      <c r="A973" s="2"/>
      <c r="F973" s="1">
        <f>6.11*EXP((17.27*C973)/(C973+237.3))</f>
        <v>6.11</v>
      </c>
      <c r="G973" s="1">
        <f>F973*D973*0.01</f>
        <v>0</v>
      </c>
      <c r="H973" s="1">
        <f>F973-G973</f>
        <v>6.11</v>
      </c>
      <c r="I973" s="1">
        <f>(4098*F973)/(237.3+C973)^2</f>
        <v>0.44464937670580801</v>
      </c>
      <c r="J973" s="1">
        <f>1013*((293-0.0065*1032)/293)^5.26</f>
        <v>896.81367090649962</v>
      </c>
      <c r="K973" s="1">
        <f>G973/(4.61*(273.15+C973))</f>
        <v>0</v>
      </c>
      <c r="L973" s="1">
        <f>(J973-G973)/(2.87*(273.15+C973))+K973</f>
        <v>1.1439818084491102</v>
      </c>
      <c r="M973" s="1">
        <f>(2.501-0.002361*C973)*10^6</f>
        <v>2501000</v>
      </c>
      <c r="N973" s="1">
        <f>1630*J973/M973</f>
        <v>0.58448871794386026</v>
      </c>
      <c r="O973" s="1">
        <f>MAX(B973:B983)</f>
        <v>0</v>
      </c>
      <c r="P973" s="1" t="e">
        <f>5.67*10^-8*(0.34-0.14*G973^0.5)*(273.15+C973)^4*(B973/O973)</f>
        <v>#DIV/0!</v>
      </c>
      <c r="Q973" s="1" t="e">
        <f>(1-0.23)*B973+P973</f>
        <v>#DIV/0!</v>
      </c>
      <c r="R973" s="1" t="e">
        <f>208/E973</f>
        <v>#DIV/0!</v>
      </c>
      <c r="S973" s="1" t="e">
        <f>(I973*Q973+L973*1004*H973/R973)/(I973+N973*(1+70/R973))</f>
        <v>#DIV/0!</v>
      </c>
      <c r="T973" s="1" t="e">
        <f>S973/(M973)*100000</f>
        <v>#DIV/0!</v>
      </c>
      <c r="U973" s="1">
        <v>971</v>
      </c>
      <c r="V973" s="1" t="e">
        <f>S973/Q973</f>
        <v>#DIV/0!</v>
      </c>
    </row>
    <row r="974" spans="1:22" x14ac:dyDescent="0.25">
      <c r="A974" s="2"/>
      <c r="F974" s="1">
        <f>6.11*EXP((17.27*C974)/(C974+237.3))</f>
        <v>6.11</v>
      </c>
      <c r="G974" s="1">
        <f>F974*D974*0.01</f>
        <v>0</v>
      </c>
      <c r="H974" s="1">
        <f>F974-G974</f>
        <v>6.11</v>
      </c>
      <c r="I974" s="1">
        <f>(4098*F974)/(237.3+C974)^2</f>
        <v>0.44464937670580801</v>
      </c>
      <c r="J974" s="1">
        <f>1013*((293-0.0065*1032)/293)^5.26</f>
        <v>896.81367090649962</v>
      </c>
      <c r="K974" s="1">
        <f>G974/(4.61*(273.15+C974))</f>
        <v>0</v>
      </c>
      <c r="L974" s="1">
        <f>(J974-G974)/(2.87*(273.15+C974))+K974</f>
        <v>1.1439818084491102</v>
      </c>
      <c r="M974" s="1">
        <f>(2.501-0.002361*C974)*10^6</f>
        <v>2501000</v>
      </c>
      <c r="N974" s="1">
        <f>1630*J974/M974</f>
        <v>0.58448871794386026</v>
      </c>
      <c r="O974" s="1">
        <f>MAX(B974:B984)</f>
        <v>0</v>
      </c>
      <c r="P974" s="1" t="e">
        <f>5.67*10^-8*(0.34-0.14*G974^0.5)*(273.15+C974)^4*(B974/O974)</f>
        <v>#DIV/0!</v>
      </c>
      <c r="Q974" s="1" t="e">
        <f>(1-0.23)*B974+P974</f>
        <v>#DIV/0!</v>
      </c>
      <c r="R974" s="1" t="e">
        <f>208/E974</f>
        <v>#DIV/0!</v>
      </c>
      <c r="S974" s="1" t="e">
        <f>(I974*Q974+L974*1004*H974/R974)/(I974+N974*(1+70/R974))</f>
        <v>#DIV/0!</v>
      </c>
      <c r="T974" s="1" t="e">
        <f>S974/(M974)*100000</f>
        <v>#DIV/0!</v>
      </c>
      <c r="U974" s="1">
        <v>972</v>
      </c>
      <c r="V974" s="1" t="e">
        <f>S974/Q974</f>
        <v>#DIV/0!</v>
      </c>
    </row>
    <row r="975" spans="1:22" x14ac:dyDescent="0.25">
      <c r="A975" s="2"/>
      <c r="F975" s="1">
        <f>6.11*EXP((17.27*C975)/(C975+237.3))</f>
        <v>6.11</v>
      </c>
      <c r="G975" s="1">
        <f>F975*D975*0.01</f>
        <v>0</v>
      </c>
      <c r="H975" s="1">
        <f>F975-G975</f>
        <v>6.11</v>
      </c>
      <c r="I975" s="1">
        <f>(4098*F975)/(237.3+C975)^2</f>
        <v>0.44464937670580801</v>
      </c>
      <c r="J975" s="1">
        <f>1013*((293-0.0065*1032)/293)^5.26</f>
        <v>896.81367090649962</v>
      </c>
      <c r="K975" s="1">
        <f>G975/(4.61*(273.15+C975))</f>
        <v>0</v>
      </c>
      <c r="L975" s="1">
        <f>(J975-G975)/(2.87*(273.15+C975))+K975</f>
        <v>1.1439818084491102</v>
      </c>
      <c r="M975" s="1">
        <f>(2.501-0.002361*C975)*10^6</f>
        <v>2501000</v>
      </c>
      <c r="N975" s="1">
        <f>1630*J975/M975</f>
        <v>0.58448871794386026</v>
      </c>
      <c r="O975" s="1">
        <f>MAX(B975:B985)</f>
        <v>0</v>
      </c>
      <c r="P975" s="1" t="e">
        <f>5.67*10^-8*(0.34-0.14*G975^0.5)*(273.15+C975)^4*(B975/O975)</f>
        <v>#DIV/0!</v>
      </c>
      <c r="Q975" s="1" t="e">
        <f>(1-0.23)*B975+P975</f>
        <v>#DIV/0!</v>
      </c>
      <c r="R975" s="1" t="e">
        <f>208/E975</f>
        <v>#DIV/0!</v>
      </c>
      <c r="S975" s="1" t="e">
        <f>(I975*Q975+L975*1004*H975/R975)/(I975+N975*(1+70/R975))</f>
        <v>#DIV/0!</v>
      </c>
      <c r="T975" s="1" t="e">
        <f>S975/(M975)*100000</f>
        <v>#DIV/0!</v>
      </c>
      <c r="U975" s="1">
        <v>973</v>
      </c>
      <c r="V975" s="1" t="e">
        <f>S975/Q975</f>
        <v>#DIV/0!</v>
      </c>
    </row>
    <row r="976" spans="1:22" x14ac:dyDescent="0.25">
      <c r="A976" s="2"/>
      <c r="F976" s="1">
        <f>6.11*EXP((17.27*C976)/(C976+237.3))</f>
        <v>6.11</v>
      </c>
      <c r="G976" s="1">
        <f>F976*D976*0.01</f>
        <v>0</v>
      </c>
      <c r="H976" s="1">
        <f>F976-G976</f>
        <v>6.11</v>
      </c>
      <c r="I976" s="1">
        <f>(4098*F976)/(237.3+C976)^2</f>
        <v>0.44464937670580801</v>
      </c>
      <c r="J976" s="1">
        <f>1013*((293-0.0065*1032)/293)^5.26</f>
        <v>896.81367090649962</v>
      </c>
      <c r="K976" s="1">
        <f>G976/(4.61*(273.15+C976))</f>
        <v>0</v>
      </c>
      <c r="L976" s="1">
        <f>(J976-G976)/(2.87*(273.15+C976))+K976</f>
        <v>1.1439818084491102</v>
      </c>
      <c r="M976" s="1">
        <f>(2.501-0.002361*C976)*10^6</f>
        <v>2501000</v>
      </c>
      <c r="N976" s="1">
        <f>1630*J976/M976</f>
        <v>0.58448871794386026</v>
      </c>
      <c r="O976" s="1">
        <f>MAX(B976:B986)</f>
        <v>0</v>
      </c>
      <c r="P976" s="1" t="e">
        <f>5.67*10^-8*(0.34-0.14*G976^0.5)*(273.15+C976)^4*(B976/O976)</f>
        <v>#DIV/0!</v>
      </c>
      <c r="Q976" s="1" t="e">
        <f>(1-0.23)*B976+P976</f>
        <v>#DIV/0!</v>
      </c>
      <c r="R976" s="1" t="e">
        <f>208/E976</f>
        <v>#DIV/0!</v>
      </c>
      <c r="S976" s="1" t="e">
        <f>(I976*Q976+L976*1004*H976/R976)/(I976+N976*(1+70/R976))</f>
        <v>#DIV/0!</v>
      </c>
      <c r="T976" s="1" t="e">
        <f>S976/(M976)*100000</f>
        <v>#DIV/0!</v>
      </c>
      <c r="U976" s="1">
        <v>974</v>
      </c>
      <c r="V976" s="1" t="e">
        <f>S976/Q976</f>
        <v>#DIV/0!</v>
      </c>
    </row>
    <row r="977" spans="1:22" x14ac:dyDescent="0.25">
      <c r="A977" s="2"/>
      <c r="F977" s="1">
        <f>6.11*EXP((17.27*C977)/(C977+237.3))</f>
        <v>6.11</v>
      </c>
      <c r="G977" s="1">
        <f>F977*D977*0.01</f>
        <v>0</v>
      </c>
      <c r="H977" s="1">
        <f>F977-G977</f>
        <v>6.11</v>
      </c>
      <c r="I977" s="1">
        <f>(4098*F977)/(237.3+C977)^2</f>
        <v>0.44464937670580801</v>
      </c>
      <c r="J977" s="1">
        <f>1013*((293-0.0065*1032)/293)^5.26</f>
        <v>896.81367090649962</v>
      </c>
      <c r="K977" s="1">
        <f>G977/(4.61*(273.15+C977))</f>
        <v>0</v>
      </c>
      <c r="L977" s="1">
        <f>(J977-G977)/(2.87*(273.15+C977))+K977</f>
        <v>1.1439818084491102</v>
      </c>
      <c r="M977" s="1">
        <f>(2.501-0.002361*C977)*10^6</f>
        <v>2501000</v>
      </c>
      <c r="N977" s="1">
        <f>1630*J977/M977</f>
        <v>0.58448871794386026</v>
      </c>
      <c r="O977" s="1">
        <f>MAX(B977:B987)</f>
        <v>0</v>
      </c>
      <c r="P977" s="1" t="e">
        <f>5.67*10^-8*(0.34-0.14*G977^0.5)*(273.15+C977)^4*(B977/O977)</f>
        <v>#DIV/0!</v>
      </c>
      <c r="Q977" s="1" t="e">
        <f>(1-0.23)*B977+P977</f>
        <v>#DIV/0!</v>
      </c>
      <c r="R977" s="1" t="e">
        <f>208/E977</f>
        <v>#DIV/0!</v>
      </c>
      <c r="S977" s="1" t="e">
        <f>(I977*Q977+L977*1004*H977/R977)/(I977+N977*(1+70/R977))</f>
        <v>#DIV/0!</v>
      </c>
      <c r="T977" s="1" t="e">
        <f>S977/(M977)*100000</f>
        <v>#DIV/0!</v>
      </c>
      <c r="U977" s="1">
        <v>975</v>
      </c>
      <c r="V977" s="1" t="e">
        <f>S977/Q977</f>
        <v>#DIV/0!</v>
      </c>
    </row>
    <row r="978" spans="1:22" x14ac:dyDescent="0.25">
      <c r="A978" s="2"/>
      <c r="F978" s="1">
        <f>6.11*EXP((17.27*C978)/(C978+237.3))</f>
        <v>6.11</v>
      </c>
      <c r="G978" s="1">
        <f>F978*D978*0.01</f>
        <v>0</v>
      </c>
      <c r="H978" s="1">
        <f>F978-G978</f>
        <v>6.11</v>
      </c>
      <c r="I978" s="1">
        <f>(4098*F978)/(237.3+C978)^2</f>
        <v>0.44464937670580801</v>
      </c>
      <c r="J978" s="1">
        <f>1013*((293-0.0065*1032)/293)^5.26</f>
        <v>896.81367090649962</v>
      </c>
      <c r="K978" s="1">
        <f>G978/(4.61*(273.15+C978))</f>
        <v>0</v>
      </c>
      <c r="L978" s="1">
        <f>(J978-G978)/(2.87*(273.15+C978))+K978</f>
        <v>1.1439818084491102</v>
      </c>
      <c r="M978" s="1">
        <f>(2.501-0.002361*C978)*10^6</f>
        <v>2501000</v>
      </c>
      <c r="N978" s="1">
        <f>1630*J978/M978</f>
        <v>0.58448871794386026</v>
      </c>
      <c r="O978" s="1">
        <f>MAX(B978:B988)</f>
        <v>0</v>
      </c>
      <c r="P978" s="1" t="e">
        <f>5.67*10^-8*(0.34-0.14*G978^0.5)*(273.15+C978)^4*(B978/O978)</f>
        <v>#DIV/0!</v>
      </c>
      <c r="Q978" s="1" t="e">
        <f>(1-0.23)*B978+P978</f>
        <v>#DIV/0!</v>
      </c>
      <c r="R978" s="1" t="e">
        <f>208/E978</f>
        <v>#DIV/0!</v>
      </c>
      <c r="S978" s="1" t="e">
        <f>(I978*Q978+L978*1004*H978/R978)/(I978+N978*(1+70/R978))</f>
        <v>#DIV/0!</v>
      </c>
      <c r="T978" s="1" t="e">
        <f>S978/(M978)*100000</f>
        <v>#DIV/0!</v>
      </c>
      <c r="U978" s="1">
        <v>976</v>
      </c>
      <c r="V978" s="1" t="e">
        <f>S978/Q978</f>
        <v>#DIV/0!</v>
      </c>
    </row>
    <row r="979" spans="1:22" x14ac:dyDescent="0.25">
      <c r="A979" s="2"/>
      <c r="F979" s="1">
        <f>6.11*EXP((17.27*C979)/(C979+237.3))</f>
        <v>6.11</v>
      </c>
      <c r="G979" s="1">
        <f>F979*D979*0.01</f>
        <v>0</v>
      </c>
      <c r="H979" s="1">
        <f>F979-G979</f>
        <v>6.11</v>
      </c>
      <c r="I979" s="1">
        <f>(4098*F979)/(237.3+C979)^2</f>
        <v>0.44464937670580801</v>
      </c>
      <c r="J979" s="1">
        <f>1013*((293-0.0065*1032)/293)^5.26</f>
        <v>896.81367090649962</v>
      </c>
      <c r="K979" s="1">
        <f>G979/(4.61*(273.15+C979))</f>
        <v>0</v>
      </c>
      <c r="L979" s="1">
        <f>(J979-G979)/(2.87*(273.15+C979))+K979</f>
        <v>1.1439818084491102</v>
      </c>
      <c r="M979" s="1">
        <f>(2.501-0.002361*C979)*10^6</f>
        <v>2501000</v>
      </c>
      <c r="N979" s="1">
        <f>1630*J979/M979</f>
        <v>0.58448871794386026</v>
      </c>
      <c r="O979" s="1">
        <f>MAX(B979:B989)</f>
        <v>0</v>
      </c>
      <c r="P979" s="1" t="e">
        <f>5.67*10^-8*(0.34-0.14*G979^0.5)*(273.15+C979)^4*(B979/O979)</f>
        <v>#DIV/0!</v>
      </c>
      <c r="Q979" s="1" t="e">
        <f>(1-0.23)*B979+P979</f>
        <v>#DIV/0!</v>
      </c>
      <c r="R979" s="1" t="e">
        <f>208/E979</f>
        <v>#DIV/0!</v>
      </c>
      <c r="S979" s="1" t="e">
        <f>(I979*Q979+L979*1004*H979/R979)/(I979+N979*(1+70/R979))</f>
        <v>#DIV/0!</v>
      </c>
      <c r="T979" s="1" t="e">
        <f>S979/(M979)*100000</f>
        <v>#DIV/0!</v>
      </c>
      <c r="U979" s="1">
        <v>977</v>
      </c>
      <c r="V979" s="1" t="e">
        <f>S979/Q979</f>
        <v>#DIV/0!</v>
      </c>
    </row>
    <row r="980" spans="1:22" x14ac:dyDescent="0.25">
      <c r="A980" s="2"/>
      <c r="F980" s="1">
        <f>6.11*EXP((17.27*C980)/(C980+237.3))</f>
        <v>6.11</v>
      </c>
      <c r="G980" s="1">
        <f>F980*D980*0.01</f>
        <v>0</v>
      </c>
      <c r="H980" s="1">
        <f>F980-G980</f>
        <v>6.11</v>
      </c>
      <c r="I980" s="1">
        <f>(4098*F980)/(237.3+C980)^2</f>
        <v>0.44464937670580801</v>
      </c>
      <c r="J980" s="1">
        <f>1013*((293-0.0065*1032)/293)^5.26</f>
        <v>896.81367090649962</v>
      </c>
      <c r="K980" s="1">
        <f>G980/(4.61*(273.15+C980))</f>
        <v>0</v>
      </c>
      <c r="L980" s="1">
        <f>(J980-G980)/(2.87*(273.15+C980))+K980</f>
        <v>1.1439818084491102</v>
      </c>
      <c r="M980" s="1">
        <f>(2.501-0.002361*C980)*10^6</f>
        <v>2501000</v>
      </c>
      <c r="N980" s="1">
        <f>1630*J980/M980</f>
        <v>0.58448871794386026</v>
      </c>
      <c r="O980" s="1">
        <f>MAX(B980:B990)</f>
        <v>0</v>
      </c>
      <c r="P980" s="1" t="e">
        <f>5.67*10^-8*(0.34-0.14*G980^0.5)*(273.15+C980)^4*(B980/O980)</f>
        <v>#DIV/0!</v>
      </c>
      <c r="Q980" s="1" t="e">
        <f>(1-0.23)*B980+P980</f>
        <v>#DIV/0!</v>
      </c>
      <c r="R980" s="1" t="e">
        <f>208/E980</f>
        <v>#DIV/0!</v>
      </c>
      <c r="S980" s="1" t="e">
        <f>(I980*Q980+L980*1004*H980/R980)/(I980+N980*(1+70/R980))</f>
        <v>#DIV/0!</v>
      </c>
      <c r="T980" s="1" t="e">
        <f>S980/(M980)*100000</f>
        <v>#DIV/0!</v>
      </c>
      <c r="U980" s="1">
        <v>978</v>
      </c>
      <c r="V980" s="1" t="e">
        <f>S980/Q980</f>
        <v>#DIV/0!</v>
      </c>
    </row>
    <row r="981" spans="1:22" x14ac:dyDescent="0.25">
      <c r="A981" s="2"/>
      <c r="F981" s="1">
        <f>6.11*EXP((17.27*C981)/(C981+237.3))</f>
        <v>6.11</v>
      </c>
      <c r="G981" s="1">
        <f>F981*D981*0.01</f>
        <v>0</v>
      </c>
      <c r="H981" s="1">
        <f>F981-G981</f>
        <v>6.11</v>
      </c>
      <c r="I981" s="1">
        <f>(4098*F981)/(237.3+C981)^2</f>
        <v>0.44464937670580801</v>
      </c>
      <c r="J981" s="1">
        <f>1013*((293-0.0065*1032)/293)^5.26</f>
        <v>896.81367090649962</v>
      </c>
      <c r="K981" s="1">
        <f>G981/(4.61*(273.15+C981))</f>
        <v>0</v>
      </c>
      <c r="L981" s="1">
        <f>(J981-G981)/(2.87*(273.15+C981))+K981</f>
        <v>1.1439818084491102</v>
      </c>
      <c r="M981" s="1">
        <f>(2.501-0.002361*C981)*10^6</f>
        <v>2501000</v>
      </c>
      <c r="N981" s="1">
        <f>1630*J981/M981</f>
        <v>0.58448871794386026</v>
      </c>
      <c r="O981" s="1">
        <f>MAX(B981:B991)</f>
        <v>0</v>
      </c>
      <c r="P981" s="1" t="e">
        <f>5.67*10^-8*(0.34-0.14*G981^0.5)*(273.15+C981)^4*(B981/O981)</f>
        <v>#DIV/0!</v>
      </c>
      <c r="Q981" s="1" t="e">
        <f>(1-0.23)*B981+P981</f>
        <v>#DIV/0!</v>
      </c>
      <c r="R981" s="1" t="e">
        <f>208/E981</f>
        <v>#DIV/0!</v>
      </c>
      <c r="S981" s="1" t="e">
        <f>(I981*Q981+L981*1004*H981/R981)/(I981+N981*(1+70/R981))</f>
        <v>#DIV/0!</v>
      </c>
      <c r="T981" s="1" t="e">
        <f>S981/(M981)*100000</f>
        <v>#DIV/0!</v>
      </c>
      <c r="U981" s="1">
        <v>979</v>
      </c>
      <c r="V981" s="1" t="e">
        <f>S981/Q981</f>
        <v>#DIV/0!</v>
      </c>
    </row>
    <row r="982" spans="1:22" x14ac:dyDescent="0.25">
      <c r="A982" s="2"/>
      <c r="F982" s="1">
        <f>6.11*EXP((17.27*C982)/(C982+237.3))</f>
        <v>6.11</v>
      </c>
      <c r="G982" s="1">
        <f>F982*D982*0.01</f>
        <v>0</v>
      </c>
      <c r="H982" s="1">
        <f>F982-G982</f>
        <v>6.11</v>
      </c>
      <c r="I982" s="1">
        <f>(4098*F982)/(237.3+C982)^2</f>
        <v>0.44464937670580801</v>
      </c>
      <c r="J982" s="1">
        <f>1013*((293-0.0065*1032)/293)^5.26</f>
        <v>896.81367090649962</v>
      </c>
      <c r="K982" s="1">
        <f>G982/(4.61*(273.15+C982))</f>
        <v>0</v>
      </c>
      <c r="L982" s="1">
        <f>(J982-G982)/(2.87*(273.15+C982))+K982</f>
        <v>1.1439818084491102</v>
      </c>
      <c r="M982" s="1">
        <f>(2.501-0.002361*C982)*10^6</f>
        <v>2501000</v>
      </c>
      <c r="N982" s="1">
        <f>1630*J982/M982</f>
        <v>0.58448871794386026</v>
      </c>
      <c r="O982" s="1">
        <f>MAX(B982:B992)</f>
        <v>0</v>
      </c>
      <c r="P982" s="1" t="e">
        <f>5.67*10^-8*(0.34-0.14*G982^0.5)*(273.15+C982)^4*(B982/O982)</f>
        <v>#DIV/0!</v>
      </c>
      <c r="Q982" s="1" t="e">
        <f>(1-0.23)*B982+P982</f>
        <v>#DIV/0!</v>
      </c>
      <c r="R982" s="1" t="e">
        <f>208/E982</f>
        <v>#DIV/0!</v>
      </c>
      <c r="S982" s="1" t="e">
        <f>(I982*Q982+L982*1004*H982/R982)/(I982+N982*(1+70/R982))</f>
        <v>#DIV/0!</v>
      </c>
      <c r="T982" s="1" t="e">
        <f>S982/(M982)*100000</f>
        <v>#DIV/0!</v>
      </c>
      <c r="U982" s="1">
        <v>980</v>
      </c>
      <c r="V982" s="1" t="e">
        <f>S982/Q982</f>
        <v>#DIV/0!</v>
      </c>
    </row>
    <row r="983" spans="1:22" x14ac:dyDescent="0.25">
      <c r="A983" s="2"/>
      <c r="F983" s="1">
        <f>6.11*EXP((17.27*C983)/(C983+237.3))</f>
        <v>6.11</v>
      </c>
      <c r="G983" s="1">
        <f>F983*D983*0.01</f>
        <v>0</v>
      </c>
      <c r="H983" s="1">
        <f>F983-G983</f>
        <v>6.11</v>
      </c>
      <c r="I983" s="1">
        <f>(4098*F983)/(237.3+C983)^2</f>
        <v>0.44464937670580801</v>
      </c>
      <c r="J983" s="1">
        <f>1013*((293-0.0065*1032)/293)^5.26</f>
        <v>896.81367090649962</v>
      </c>
      <c r="K983" s="1">
        <f>G983/(4.61*(273.15+C983))</f>
        <v>0</v>
      </c>
      <c r="L983" s="1">
        <f>(J983-G983)/(2.87*(273.15+C983))+K983</f>
        <v>1.1439818084491102</v>
      </c>
      <c r="M983" s="1">
        <f>(2.501-0.002361*C983)*10^6</f>
        <v>2501000</v>
      </c>
      <c r="N983" s="1">
        <f>1630*J983/M983</f>
        <v>0.58448871794386026</v>
      </c>
      <c r="O983" s="1">
        <f>MAX(B983:B993)</f>
        <v>0</v>
      </c>
      <c r="P983" s="1" t="e">
        <f>5.67*10^-8*(0.34-0.14*G983^0.5)*(273.15+C983)^4*(B983/O983)</f>
        <v>#DIV/0!</v>
      </c>
      <c r="Q983" s="1" t="e">
        <f>(1-0.23)*B983+P983</f>
        <v>#DIV/0!</v>
      </c>
      <c r="R983" s="1" t="e">
        <f>208/E983</f>
        <v>#DIV/0!</v>
      </c>
      <c r="S983" s="1" t="e">
        <f>(I983*Q983+L983*1004*H983/R983)/(I983+N983*(1+70/R983))</f>
        <v>#DIV/0!</v>
      </c>
      <c r="T983" s="1" t="e">
        <f>S983/(M983)*100000</f>
        <v>#DIV/0!</v>
      </c>
      <c r="U983" s="1">
        <v>981</v>
      </c>
      <c r="V983" s="1" t="e">
        <f>S983/Q983</f>
        <v>#DIV/0!</v>
      </c>
    </row>
    <row r="984" spans="1:22" x14ac:dyDescent="0.25">
      <c r="A984" s="2"/>
      <c r="F984" s="1">
        <f>6.11*EXP((17.27*C984)/(C984+237.3))</f>
        <v>6.11</v>
      </c>
      <c r="G984" s="1">
        <f>F984*D984*0.01</f>
        <v>0</v>
      </c>
      <c r="H984" s="1">
        <f>F984-G984</f>
        <v>6.11</v>
      </c>
      <c r="I984" s="1">
        <f>(4098*F984)/(237.3+C984)^2</f>
        <v>0.44464937670580801</v>
      </c>
      <c r="J984" s="1">
        <f>1013*((293-0.0065*1032)/293)^5.26</f>
        <v>896.81367090649962</v>
      </c>
      <c r="K984" s="1">
        <f>G984/(4.61*(273.15+C984))</f>
        <v>0</v>
      </c>
      <c r="L984" s="1">
        <f>(J984-G984)/(2.87*(273.15+C984))+K984</f>
        <v>1.1439818084491102</v>
      </c>
      <c r="M984" s="1">
        <f>(2.501-0.002361*C984)*10^6</f>
        <v>2501000</v>
      </c>
      <c r="N984" s="1">
        <f>1630*J984/M984</f>
        <v>0.58448871794386026</v>
      </c>
      <c r="O984" s="1">
        <f>MAX(B984:B994)</f>
        <v>0</v>
      </c>
      <c r="P984" s="1" t="e">
        <f>5.67*10^-8*(0.34-0.14*G984^0.5)*(273.15+C984)^4*(B984/O984)</f>
        <v>#DIV/0!</v>
      </c>
      <c r="Q984" s="1" t="e">
        <f>(1-0.23)*B984+P984</f>
        <v>#DIV/0!</v>
      </c>
      <c r="R984" s="1" t="e">
        <f>208/E984</f>
        <v>#DIV/0!</v>
      </c>
      <c r="S984" s="1" t="e">
        <f>(I984*Q984+L984*1004*H984/R984)/(I984+N984*(1+70/R984))</f>
        <v>#DIV/0!</v>
      </c>
      <c r="T984" s="1" t="e">
        <f>S984/(M984)*100000</f>
        <v>#DIV/0!</v>
      </c>
      <c r="U984" s="1">
        <v>982</v>
      </c>
      <c r="V984" s="1" t="e">
        <f>S984/Q984</f>
        <v>#DIV/0!</v>
      </c>
    </row>
    <row r="985" spans="1:22" x14ac:dyDescent="0.25">
      <c r="A985" s="2"/>
      <c r="F985" s="1">
        <f>6.11*EXP((17.27*C985)/(C985+237.3))</f>
        <v>6.11</v>
      </c>
      <c r="G985" s="1">
        <f>F985*D985*0.01</f>
        <v>0</v>
      </c>
      <c r="H985" s="1">
        <f>F985-G985</f>
        <v>6.11</v>
      </c>
      <c r="I985" s="1">
        <f>(4098*F985)/(237.3+C985)^2</f>
        <v>0.44464937670580801</v>
      </c>
      <c r="J985" s="1">
        <f>1013*((293-0.0065*1032)/293)^5.26</f>
        <v>896.81367090649962</v>
      </c>
      <c r="K985" s="1">
        <f>G985/(4.61*(273.15+C985))</f>
        <v>0</v>
      </c>
      <c r="L985" s="1">
        <f>(J985-G985)/(2.87*(273.15+C985))+K985</f>
        <v>1.1439818084491102</v>
      </c>
      <c r="M985" s="1">
        <f>(2.501-0.002361*C985)*10^6</f>
        <v>2501000</v>
      </c>
      <c r="N985" s="1">
        <f>1630*J985/M985</f>
        <v>0.58448871794386026</v>
      </c>
      <c r="O985" s="1">
        <f>MAX(B985:B995)</f>
        <v>0</v>
      </c>
      <c r="P985" s="1" t="e">
        <f>5.67*10^-8*(0.34-0.14*G985^0.5)*(273.15+C985)^4*(B985/O985)</f>
        <v>#DIV/0!</v>
      </c>
      <c r="Q985" s="1" t="e">
        <f>(1-0.23)*B985+P985</f>
        <v>#DIV/0!</v>
      </c>
      <c r="R985" s="1" t="e">
        <f>208/E985</f>
        <v>#DIV/0!</v>
      </c>
      <c r="S985" s="1" t="e">
        <f>(I985*Q985+L985*1004*H985/R985)/(I985+N985*(1+70/R985))</f>
        <v>#DIV/0!</v>
      </c>
      <c r="T985" s="1" t="e">
        <f>S985/(M985)*100000</f>
        <v>#DIV/0!</v>
      </c>
      <c r="U985" s="1">
        <v>983</v>
      </c>
      <c r="V985" s="1" t="e">
        <f>S985/Q985</f>
        <v>#DIV/0!</v>
      </c>
    </row>
    <row r="986" spans="1:22" x14ac:dyDescent="0.25">
      <c r="A986" s="2"/>
      <c r="F986" s="1">
        <f>6.11*EXP((17.27*C986)/(C986+237.3))</f>
        <v>6.11</v>
      </c>
      <c r="G986" s="1">
        <f>F986*D986*0.01</f>
        <v>0</v>
      </c>
      <c r="H986" s="1">
        <f>F986-G986</f>
        <v>6.11</v>
      </c>
      <c r="I986" s="1">
        <f>(4098*F986)/(237.3+C986)^2</f>
        <v>0.44464937670580801</v>
      </c>
      <c r="J986" s="1">
        <f>1013*((293-0.0065*1032)/293)^5.26</f>
        <v>896.81367090649962</v>
      </c>
      <c r="K986" s="1">
        <f>G986/(4.61*(273.15+C986))</f>
        <v>0</v>
      </c>
      <c r="L986" s="1">
        <f>(J986-G986)/(2.87*(273.15+C986))+K986</f>
        <v>1.1439818084491102</v>
      </c>
      <c r="M986" s="1">
        <f>(2.501-0.002361*C986)*10^6</f>
        <v>2501000</v>
      </c>
      <c r="N986" s="1">
        <f>1630*J986/M986</f>
        <v>0.58448871794386026</v>
      </c>
      <c r="O986" s="1">
        <f>MAX(B986:B996)</f>
        <v>0</v>
      </c>
      <c r="P986" s="1" t="e">
        <f>5.67*10^-8*(0.34-0.14*G986^0.5)*(273.15+C986)^4*(B986/O986)</f>
        <v>#DIV/0!</v>
      </c>
      <c r="Q986" s="1" t="e">
        <f>(1-0.23)*B986+P986</f>
        <v>#DIV/0!</v>
      </c>
      <c r="R986" s="1" t="e">
        <f>208/E986</f>
        <v>#DIV/0!</v>
      </c>
      <c r="S986" s="1" t="e">
        <f>(I986*Q986+L986*1004*H986/R986)/(I986+N986*(1+70/R986))</f>
        <v>#DIV/0!</v>
      </c>
      <c r="T986" s="1" t="e">
        <f>S986/(M986)*100000</f>
        <v>#DIV/0!</v>
      </c>
      <c r="U986" s="1">
        <v>984</v>
      </c>
      <c r="V986" s="1" t="e">
        <f>S986/Q986</f>
        <v>#DIV/0!</v>
      </c>
    </row>
    <row r="987" spans="1:22" x14ac:dyDescent="0.25">
      <c r="A987" s="2"/>
      <c r="F987" s="1">
        <f>6.11*EXP((17.27*C987)/(C987+237.3))</f>
        <v>6.11</v>
      </c>
      <c r="G987" s="1">
        <f>F987*D987*0.01</f>
        <v>0</v>
      </c>
      <c r="H987" s="1">
        <f>F987-G987</f>
        <v>6.11</v>
      </c>
      <c r="I987" s="1">
        <f>(4098*F987)/(237.3+C987)^2</f>
        <v>0.44464937670580801</v>
      </c>
      <c r="J987" s="1">
        <f>1013*((293-0.0065*1032)/293)^5.26</f>
        <v>896.81367090649962</v>
      </c>
      <c r="K987" s="1">
        <f>G987/(4.61*(273.15+C987))</f>
        <v>0</v>
      </c>
      <c r="L987" s="1">
        <f>(J987-G987)/(2.87*(273.15+C987))+K987</f>
        <v>1.1439818084491102</v>
      </c>
      <c r="M987" s="1">
        <f>(2.501-0.002361*C987)*10^6</f>
        <v>2501000</v>
      </c>
      <c r="N987" s="1">
        <f>1630*J987/M987</f>
        <v>0.58448871794386026</v>
      </c>
      <c r="O987" s="1">
        <f>MAX(B987:B997)</f>
        <v>0</v>
      </c>
      <c r="P987" s="1" t="e">
        <f>5.67*10^-8*(0.34-0.14*G987^0.5)*(273.15+C987)^4*(B987/O987)</f>
        <v>#DIV/0!</v>
      </c>
      <c r="Q987" s="1" t="e">
        <f>(1-0.23)*B987+P987</f>
        <v>#DIV/0!</v>
      </c>
      <c r="R987" s="1" t="e">
        <f>208/E987</f>
        <v>#DIV/0!</v>
      </c>
      <c r="S987" s="1" t="e">
        <f>(I987*Q987+L987*1004*H987/R987)/(I987+N987*(1+70/R987))</f>
        <v>#DIV/0!</v>
      </c>
      <c r="T987" s="1" t="e">
        <f>S987/(M987)*100000</f>
        <v>#DIV/0!</v>
      </c>
      <c r="U987" s="1">
        <v>985</v>
      </c>
      <c r="V987" s="1" t="e">
        <f>S987/Q987</f>
        <v>#DIV/0!</v>
      </c>
    </row>
    <row r="988" spans="1:22" x14ac:dyDescent="0.25">
      <c r="A988" s="2"/>
      <c r="F988" s="1">
        <f>6.11*EXP((17.27*C988)/(C988+237.3))</f>
        <v>6.11</v>
      </c>
      <c r="G988" s="1">
        <f>F988*D988*0.01</f>
        <v>0</v>
      </c>
      <c r="H988" s="1">
        <f>F988-G988</f>
        <v>6.11</v>
      </c>
      <c r="I988" s="1">
        <f>(4098*F988)/(237.3+C988)^2</f>
        <v>0.44464937670580801</v>
      </c>
      <c r="J988" s="1">
        <f>1013*((293-0.0065*1032)/293)^5.26</f>
        <v>896.81367090649962</v>
      </c>
      <c r="K988" s="1">
        <f>G988/(4.61*(273.15+C988))</f>
        <v>0</v>
      </c>
      <c r="L988" s="1">
        <f>(J988-G988)/(2.87*(273.15+C988))+K988</f>
        <v>1.1439818084491102</v>
      </c>
      <c r="M988" s="1">
        <f>(2.501-0.002361*C988)*10^6</f>
        <v>2501000</v>
      </c>
      <c r="N988" s="1">
        <f>1630*J988/M988</f>
        <v>0.58448871794386026</v>
      </c>
      <c r="O988" s="1">
        <f>MAX(B988:B998)</f>
        <v>0</v>
      </c>
      <c r="P988" s="1" t="e">
        <f>5.67*10^-8*(0.34-0.14*G988^0.5)*(273.15+C988)^4*(B988/O988)</f>
        <v>#DIV/0!</v>
      </c>
      <c r="Q988" s="1" t="e">
        <f>(1-0.23)*B988+P988</f>
        <v>#DIV/0!</v>
      </c>
      <c r="R988" s="1" t="e">
        <f>208/E988</f>
        <v>#DIV/0!</v>
      </c>
      <c r="S988" s="1" t="e">
        <f>(I988*Q988+L988*1004*H988/R988)/(I988+N988*(1+70/R988))</f>
        <v>#DIV/0!</v>
      </c>
      <c r="T988" s="1" t="e">
        <f>S988/(M988)*100000</f>
        <v>#DIV/0!</v>
      </c>
      <c r="U988" s="1">
        <v>986</v>
      </c>
      <c r="V988" s="1" t="e">
        <f>S988/Q988</f>
        <v>#DIV/0!</v>
      </c>
    </row>
    <row r="989" spans="1:22" x14ac:dyDescent="0.25">
      <c r="A989" s="2"/>
      <c r="F989" s="1">
        <f>6.11*EXP((17.27*C989)/(C989+237.3))</f>
        <v>6.11</v>
      </c>
      <c r="G989" s="1">
        <f>F989*D989*0.01</f>
        <v>0</v>
      </c>
      <c r="H989" s="1">
        <f>F989-G989</f>
        <v>6.11</v>
      </c>
      <c r="I989" s="1">
        <f>(4098*F989)/(237.3+C989)^2</f>
        <v>0.44464937670580801</v>
      </c>
      <c r="J989" s="1">
        <f>1013*((293-0.0065*1032)/293)^5.26</f>
        <v>896.81367090649962</v>
      </c>
      <c r="K989" s="1">
        <f>G989/(4.61*(273.15+C989))</f>
        <v>0</v>
      </c>
      <c r="L989" s="1">
        <f>(J989-G989)/(2.87*(273.15+C989))+K989</f>
        <v>1.1439818084491102</v>
      </c>
      <c r="M989" s="1">
        <f>(2.501-0.002361*C989)*10^6</f>
        <v>2501000</v>
      </c>
      <c r="N989" s="1">
        <f>1630*J989/M989</f>
        <v>0.58448871794386026</v>
      </c>
      <c r="O989" s="1">
        <f>MAX(B989:B999)</f>
        <v>0</v>
      </c>
      <c r="P989" s="1" t="e">
        <f>5.67*10^-8*(0.34-0.14*G989^0.5)*(273.15+C989)^4*(B989/O989)</f>
        <v>#DIV/0!</v>
      </c>
      <c r="Q989" s="1" t="e">
        <f>(1-0.23)*B989+P989</f>
        <v>#DIV/0!</v>
      </c>
      <c r="R989" s="1" t="e">
        <f>208/E989</f>
        <v>#DIV/0!</v>
      </c>
      <c r="S989" s="1" t="e">
        <f>(I989*Q989+L989*1004*H989/R989)/(I989+N989*(1+70/R989))</f>
        <v>#DIV/0!</v>
      </c>
      <c r="T989" s="1" t="e">
        <f>S989/(M989)*100000</f>
        <v>#DIV/0!</v>
      </c>
      <c r="U989" s="1">
        <v>987</v>
      </c>
      <c r="V989" s="1" t="e">
        <f>S989/Q989</f>
        <v>#DIV/0!</v>
      </c>
    </row>
    <row r="990" spans="1:22" x14ac:dyDescent="0.25">
      <c r="A990" s="2"/>
      <c r="F990" s="1">
        <f>6.11*EXP((17.27*C990)/(C990+237.3))</f>
        <v>6.11</v>
      </c>
      <c r="G990" s="1">
        <f>F990*D990*0.01</f>
        <v>0</v>
      </c>
      <c r="H990" s="1">
        <f>F990-G990</f>
        <v>6.11</v>
      </c>
      <c r="I990" s="1">
        <f>(4098*F990)/(237.3+C990)^2</f>
        <v>0.44464937670580801</v>
      </c>
      <c r="J990" s="1">
        <f>1013*((293-0.0065*1032)/293)^5.26</f>
        <v>896.81367090649962</v>
      </c>
      <c r="K990" s="1">
        <f>G990/(4.61*(273.15+C990))</f>
        <v>0</v>
      </c>
      <c r="L990" s="1">
        <f>(J990-G990)/(2.87*(273.15+C990))+K990</f>
        <v>1.1439818084491102</v>
      </c>
      <c r="M990" s="1">
        <f>(2.501-0.002361*C990)*10^6</f>
        <v>2501000</v>
      </c>
      <c r="N990" s="1">
        <f>1630*J990/M990</f>
        <v>0.58448871794386026</v>
      </c>
      <c r="O990" s="1">
        <f>MAX(B990:B1000)</f>
        <v>0</v>
      </c>
      <c r="P990" s="1" t="e">
        <f>5.67*10^-8*(0.34-0.14*G990^0.5)*(273.15+C990)^4*(B990/O990)</f>
        <v>#DIV/0!</v>
      </c>
      <c r="Q990" s="1" t="e">
        <f>(1-0.23)*B990+P990</f>
        <v>#DIV/0!</v>
      </c>
      <c r="R990" s="1" t="e">
        <f>208/E990</f>
        <v>#DIV/0!</v>
      </c>
      <c r="S990" s="1" t="e">
        <f>(I990*Q990+L990*1004*H990/R990)/(I990+N990*(1+70/R990))</f>
        <v>#DIV/0!</v>
      </c>
      <c r="T990" s="1" t="e">
        <f>S990/(M990)*100000</f>
        <v>#DIV/0!</v>
      </c>
      <c r="U990" s="1">
        <v>988</v>
      </c>
      <c r="V990" s="1" t="e">
        <f>S990/Q990</f>
        <v>#DIV/0!</v>
      </c>
    </row>
    <row r="991" spans="1:22" x14ac:dyDescent="0.25">
      <c r="A991" s="2"/>
      <c r="F991" s="1">
        <f>6.11*EXP((17.27*C991)/(C991+237.3))</f>
        <v>6.11</v>
      </c>
      <c r="G991" s="1">
        <f>F991*D991*0.01</f>
        <v>0</v>
      </c>
      <c r="H991" s="1">
        <f>F991-G991</f>
        <v>6.11</v>
      </c>
      <c r="I991" s="1">
        <f>(4098*F991)/(237.3+C991)^2</f>
        <v>0.44464937670580801</v>
      </c>
      <c r="J991" s="1">
        <f>1013*((293-0.0065*1032)/293)^5.26</f>
        <v>896.81367090649962</v>
      </c>
      <c r="K991" s="1">
        <f>G991/(4.61*(273.15+C991))</f>
        <v>0</v>
      </c>
      <c r="L991" s="1">
        <f>(J991-G991)/(2.87*(273.15+C991))+K991</f>
        <v>1.1439818084491102</v>
      </c>
      <c r="M991" s="1">
        <f>(2.501-0.002361*C991)*10^6</f>
        <v>2501000</v>
      </c>
      <c r="N991" s="1">
        <f>1630*J991/M991</f>
        <v>0.58448871794386026</v>
      </c>
      <c r="O991" s="1">
        <f>MAX(B991:B1001)</f>
        <v>0</v>
      </c>
      <c r="P991" s="1" t="e">
        <f>5.67*10^-8*(0.34-0.14*G991^0.5)*(273.15+C991)^4*(B991/O991)</f>
        <v>#DIV/0!</v>
      </c>
      <c r="Q991" s="1" t="e">
        <f>(1-0.23)*B991+P991</f>
        <v>#DIV/0!</v>
      </c>
      <c r="R991" s="1" t="e">
        <f>208/E991</f>
        <v>#DIV/0!</v>
      </c>
      <c r="S991" s="1" t="e">
        <f>(I991*Q991+L991*1004*H991/R991)/(I991+N991*(1+70/R991))</f>
        <v>#DIV/0!</v>
      </c>
      <c r="T991" s="1" t="e">
        <f>S991/(M991)*100000</f>
        <v>#DIV/0!</v>
      </c>
      <c r="U991" s="1">
        <v>989</v>
      </c>
      <c r="V991" s="1" t="e">
        <f>S991/Q991</f>
        <v>#DIV/0!</v>
      </c>
    </row>
    <row r="992" spans="1:22" x14ac:dyDescent="0.25">
      <c r="A992" s="2"/>
      <c r="F992" s="1">
        <f>6.11*EXP((17.27*C992)/(C992+237.3))</f>
        <v>6.11</v>
      </c>
      <c r="G992" s="1">
        <f>F992*D992*0.01</f>
        <v>0</v>
      </c>
      <c r="H992" s="1">
        <f>F992-G992</f>
        <v>6.11</v>
      </c>
      <c r="I992" s="1">
        <f>(4098*F992)/(237.3+C992)^2</f>
        <v>0.44464937670580801</v>
      </c>
      <c r="J992" s="1">
        <f>1013*((293-0.0065*1032)/293)^5.26</f>
        <v>896.81367090649962</v>
      </c>
      <c r="K992" s="1">
        <f>G992/(4.61*(273.15+C992))</f>
        <v>0</v>
      </c>
      <c r="L992" s="1">
        <f>(J992-G992)/(2.87*(273.15+C992))+K992</f>
        <v>1.1439818084491102</v>
      </c>
      <c r="M992" s="1">
        <f>(2.501-0.002361*C992)*10^6</f>
        <v>2501000</v>
      </c>
      <c r="N992" s="1">
        <f>1630*J992/M992</f>
        <v>0.58448871794386026</v>
      </c>
      <c r="O992" s="1">
        <f>MAX(B992:B1002)</f>
        <v>0</v>
      </c>
      <c r="P992" s="1" t="e">
        <f>5.67*10^-8*(0.34-0.14*G992^0.5)*(273.15+C992)^4*(B992/O992)</f>
        <v>#DIV/0!</v>
      </c>
      <c r="Q992" s="1" t="e">
        <f>(1-0.23)*B992+P992</f>
        <v>#DIV/0!</v>
      </c>
      <c r="R992" s="1" t="e">
        <f>208/E992</f>
        <v>#DIV/0!</v>
      </c>
      <c r="S992" s="1" t="e">
        <f>(I992*Q992+L992*1004*H992/R992)/(I992+N992*(1+70/R992))</f>
        <v>#DIV/0!</v>
      </c>
      <c r="T992" s="1" t="e">
        <f>S992/(M992)*100000</f>
        <v>#DIV/0!</v>
      </c>
      <c r="U992" s="1">
        <v>990</v>
      </c>
      <c r="V992" s="1" t="e">
        <f>S992/Q992</f>
        <v>#DIV/0!</v>
      </c>
    </row>
    <row r="993" spans="1:22" x14ac:dyDescent="0.25">
      <c r="A993" s="2"/>
      <c r="F993" s="1">
        <f>6.11*EXP((17.27*C993)/(C993+237.3))</f>
        <v>6.11</v>
      </c>
      <c r="G993" s="1">
        <f>F993*D993*0.01</f>
        <v>0</v>
      </c>
      <c r="H993" s="1">
        <f>F993-G993</f>
        <v>6.11</v>
      </c>
      <c r="I993" s="1">
        <f>(4098*F993)/(237.3+C993)^2</f>
        <v>0.44464937670580801</v>
      </c>
      <c r="J993" s="1">
        <f>1013*((293-0.0065*1032)/293)^5.26</f>
        <v>896.81367090649962</v>
      </c>
      <c r="K993" s="1">
        <f>G993/(4.61*(273.15+C993))</f>
        <v>0</v>
      </c>
      <c r="L993" s="1">
        <f>(J993-G993)/(2.87*(273.15+C993))+K993</f>
        <v>1.1439818084491102</v>
      </c>
      <c r="M993" s="1">
        <f>(2.501-0.002361*C993)*10^6</f>
        <v>2501000</v>
      </c>
      <c r="N993" s="1">
        <f>1630*J993/M993</f>
        <v>0.58448871794386026</v>
      </c>
      <c r="O993" s="1">
        <f>MAX(B993:B1003)</f>
        <v>0</v>
      </c>
      <c r="P993" s="1" t="e">
        <f>5.67*10^-8*(0.34-0.14*G993^0.5)*(273.15+C993)^4*(B993/O993)</f>
        <v>#DIV/0!</v>
      </c>
      <c r="Q993" s="1" t="e">
        <f>(1-0.23)*B993+P993</f>
        <v>#DIV/0!</v>
      </c>
      <c r="R993" s="1" t="e">
        <f>208/E993</f>
        <v>#DIV/0!</v>
      </c>
      <c r="S993" s="1" t="e">
        <f>(I993*Q993+L993*1004*H993/R993)/(I993+N993*(1+70/R993))</f>
        <v>#DIV/0!</v>
      </c>
      <c r="T993" s="1" t="e">
        <f>S993/(M993)*100000</f>
        <v>#DIV/0!</v>
      </c>
      <c r="U993" s="1">
        <v>991</v>
      </c>
      <c r="V993" s="1" t="e">
        <f>S993/Q993</f>
        <v>#DIV/0!</v>
      </c>
    </row>
    <row r="994" spans="1:22" x14ac:dyDescent="0.25">
      <c r="A994" s="2"/>
      <c r="F994" s="1">
        <f>6.11*EXP((17.27*C994)/(C994+237.3))</f>
        <v>6.11</v>
      </c>
      <c r="G994" s="1">
        <f>F994*D994*0.01</f>
        <v>0</v>
      </c>
      <c r="H994" s="1">
        <f>F994-G994</f>
        <v>6.11</v>
      </c>
      <c r="I994" s="1">
        <f>(4098*F994)/(237.3+C994)^2</f>
        <v>0.44464937670580801</v>
      </c>
      <c r="J994" s="1">
        <f>1013*((293-0.0065*1032)/293)^5.26</f>
        <v>896.81367090649962</v>
      </c>
      <c r="K994" s="1">
        <f>G994/(4.61*(273.15+C994))</f>
        <v>0</v>
      </c>
      <c r="L994" s="1">
        <f>(J994-G994)/(2.87*(273.15+C994))+K994</f>
        <v>1.1439818084491102</v>
      </c>
      <c r="M994" s="1">
        <f>(2.501-0.002361*C994)*10^6</f>
        <v>2501000</v>
      </c>
      <c r="N994" s="1">
        <f>1630*J994/M994</f>
        <v>0.58448871794386026</v>
      </c>
      <c r="O994" s="1">
        <f>MAX(B994:B1004)</f>
        <v>0</v>
      </c>
      <c r="P994" s="1" t="e">
        <f>5.67*10^-8*(0.34-0.14*G994^0.5)*(273.15+C994)^4*(B994/O994)</f>
        <v>#DIV/0!</v>
      </c>
      <c r="Q994" s="1" t="e">
        <f>(1-0.23)*B994+P994</f>
        <v>#DIV/0!</v>
      </c>
      <c r="R994" s="1" t="e">
        <f>208/E994</f>
        <v>#DIV/0!</v>
      </c>
      <c r="S994" s="1" t="e">
        <f>(I994*Q994+L994*1004*H994/R994)/(I994+N994*(1+70/R994))</f>
        <v>#DIV/0!</v>
      </c>
      <c r="T994" s="1" t="e">
        <f>S994/(M994)*100000</f>
        <v>#DIV/0!</v>
      </c>
      <c r="U994" s="1">
        <v>992</v>
      </c>
      <c r="V994" s="1" t="e">
        <f>S994/Q994</f>
        <v>#DIV/0!</v>
      </c>
    </row>
    <row r="995" spans="1:22" x14ac:dyDescent="0.25">
      <c r="A995" s="2"/>
      <c r="F995" s="1">
        <f>6.11*EXP((17.27*C995)/(C995+237.3))</f>
        <v>6.11</v>
      </c>
      <c r="G995" s="1">
        <f>F995*D995*0.01</f>
        <v>0</v>
      </c>
      <c r="H995" s="1">
        <f>F995-G995</f>
        <v>6.11</v>
      </c>
      <c r="I995" s="1">
        <f>(4098*F995)/(237.3+C995)^2</f>
        <v>0.44464937670580801</v>
      </c>
      <c r="J995" s="1">
        <f>1013*((293-0.0065*1032)/293)^5.26</f>
        <v>896.81367090649962</v>
      </c>
      <c r="K995" s="1">
        <f>G995/(4.61*(273.15+C995))</f>
        <v>0</v>
      </c>
      <c r="L995" s="1">
        <f>(J995-G995)/(2.87*(273.15+C995))+K995</f>
        <v>1.1439818084491102</v>
      </c>
      <c r="M995" s="1">
        <f>(2.501-0.002361*C995)*10^6</f>
        <v>2501000</v>
      </c>
      <c r="N995" s="1">
        <f>1630*J995/M995</f>
        <v>0.58448871794386026</v>
      </c>
      <c r="O995" s="1">
        <f>MAX(B995:B1005)</f>
        <v>0</v>
      </c>
      <c r="P995" s="1" t="e">
        <f>5.67*10^-8*(0.34-0.14*G995^0.5)*(273.15+C995)^4*(B995/O995)</f>
        <v>#DIV/0!</v>
      </c>
      <c r="Q995" s="1" t="e">
        <f>(1-0.23)*B995+P995</f>
        <v>#DIV/0!</v>
      </c>
      <c r="R995" s="1" t="e">
        <f>208/E995</f>
        <v>#DIV/0!</v>
      </c>
      <c r="S995" s="1" t="e">
        <f>(I995*Q995+L995*1004*H995/R995)/(I995+N995*(1+70/R995))</f>
        <v>#DIV/0!</v>
      </c>
      <c r="T995" s="1" t="e">
        <f>S995/(M995)*100000</f>
        <v>#DIV/0!</v>
      </c>
      <c r="U995" s="1">
        <v>993</v>
      </c>
      <c r="V995" s="1" t="e">
        <f>S995/Q995</f>
        <v>#DIV/0!</v>
      </c>
    </row>
    <row r="996" spans="1:22" x14ac:dyDescent="0.25">
      <c r="A996" s="2"/>
      <c r="F996" s="1">
        <f>6.11*EXP((17.27*C996)/(C996+237.3))</f>
        <v>6.11</v>
      </c>
      <c r="G996" s="1">
        <f>F996*D996*0.01</f>
        <v>0</v>
      </c>
      <c r="H996" s="1">
        <f>F996-G996</f>
        <v>6.11</v>
      </c>
      <c r="I996" s="1">
        <f>(4098*F996)/(237.3+C996)^2</f>
        <v>0.44464937670580801</v>
      </c>
      <c r="J996" s="1">
        <f>1013*((293-0.0065*1032)/293)^5.26</f>
        <v>896.81367090649962</v>
      </c>
      <c r="K996" s="1">
        <f>G996/(4.61*(273.15+C996))</f>
        <v>0</v>
      </c>
      <c r="L996" s="1">
        <f>(J996-G996)/(2.87*(273.15+C996))+K996</f>
        <v>1.1439818084491102</v>
      </c>
      <c r="M996" s="1">
        <f>(2.501-0.002361*C996)*10^6</f>
        <v>2501000</v>
      </c>
      <c r="N996" s="1">
        <f>1630*J996/M996</f>
        <v>0.58448871794386026</v>
      </c>
      <c r="O996" s="1">
        <f>MAX(B996:B1006)</f>
        <v>0</v>
      </c>
      <c r="P996" s="1" t="e">
        <f>5.67*10^-8*(0.34-0.14*G996^0.5)*(273.15+C996)^4*(B996/O996)</f>
        <v>#DIV/0!</v>
      </c>
      <c r="Q996" s="1" t="e">
        <f>(1-0.23)*B996+P996</f>
        <v>#DIV/0!</v>
      </c>
      <c r="R996" s="1" t="e">
        <f>208/E996</f>
        <v>#DIV/0!</v>
      </c>
      <c r="S996" s="1" t="e">
        <f>(I996*Q996+L996*1004*H996/R996)/(I996+N996*(1+70/R996))</f>
        <v>#DIV/0!</v>
      </c>
      <c r="T996" s="1" t="e">
        <f>S996/(M996)*100000</f>
        <v>#DIV/0!</v>
      </c>
      <c r="U996" s="1">
        <v>994</v>
      </c>
      <c r="V996" s="1" t="e">
        <f>S996/Q996</f>
        <v>#DIV/0!</v>
      </c>
    </row>
    <row r="997" spans="1:22" x14ac:dyDescent="0.25">
      <c r="A997" s="2"/>
      <c r="F997" s="1">
        <f>6.11*EXP((17.27*C997)/(C997+237.3))</f>
        <v>6.11</v>
      </c>
      <c r="G997" s="1">
        <f>F997*D997*0.01</f>
        <v>0</v>
      </c>
      <c r="H997" s="1">
        <f>F997-G997</f>
        <v>6.11</v>
      </c>
      <c r="I997" s="1">
        <f>(4098*F997)/(237.3+C997)^2</f>
        <v>0.44464937670580801</v>
      </c>
      <c r="J997" s="1">
        <f>1013*((293-0.0065*1032)/293)^5.26</f>
        <v>896.81367090649962</v>
      </c>
      <c r="K997" s="1">
        <f>G997/(4.61*(273.15+C997))</f>
        <v>0</v>
      </c>
      <c r="L997" s="1">
        <f>(J997-G997)/(2.87*(273.15+C997))+K997</f>
        <v>1.1439818084491102</v>
      </c>
      <c r="M997" s="1">
        <f>(2.501-0.002361*C997)*10^6</f>
        <v>2501000</v>
      </c>
      <c r="N997" s="1">
        <f>1630*J997/M997</f>
        <v>0.58448871794386026</v>
      </c>
      <c r="O997" s="1">
        <f>MAX(B997:B1007)</f>
        <v>0</v>
      </c>
      <c r="P997" s="1" t="e">
        <f>5.67*10^-8*(0.34-0.14*G997^0.5)*(273.15+C997)^4*(B997/O997)</f>
        <v>#DIV/0!</v>
      </c>
      <c r="Q997" s="1" t="e">
        <f>(1-0.23)*B997+P997</f>
        <v>#DIV/0!</v>
      </c>
      <c r="R997" s="1" t="e">
        <f>208/E997</f>
        <v>#DIV/0!</v>
      </c>
      <c r="S997" s="1" t="e">
        <f>(I997*Q997+L997*1004*H997/R997)/(I997+N997*(1+70/R997))</f>
        <v>#DIV/0!</v>
      </c>
      <c r="T997" s="1" t="e">
        <f>S997/(M997)*100000</f>
        <v>#DIV/0!</v>
      </c>
      <c r="U997" s="1">
        <v>995</v>
      </c>
      <c r="V997" s="1" t="e">
        <f>S997/Q997</f>
        <v>#DIV/0!</v>
      </c>
    </row>
    <row r="998" spans="1:22" x14ac:dyDescent="0.25">
      <c r="A998" s="2"/>
      <c r="F998" s="1">
        <f>6.11*EXP((17.27*C998)/(C998+237.3))</f>
        <v>6.11</v>
      </c>
      <c r="G998" s="1">
        <f>F998*D998*0.01</f>
        <v>0</v>
      </c>
      <c r="H998" s="1">
        <f>F998-G998</f>
        <v>6.11</v>
      </c>
      <c r="I998" s="1">
        <f>(4098*F998)/(237.3+C998)^2</f>
        <v>0.44464937670580801</v>
      </c>
      <c r="J998" s="1">
        <f>1013*((293-0.0065*1032)/293)^5.26</f>
        <v>896.81367090649962</v>
      </c>
      <c r="K998" s="1">
        <f>G998/(4.61*(273.15+C998))</f>
        <v>0</v>
      </c>
      <c r="L998" s="1">
        <f>(J998-G998)/(2.87*(273.15+C998))+K998</f>
        <v>1.1439818084491102</v>
      </c>
      <c r="M998" s="1">
        <f>(2.501-0.002361*C998)*10^6</f>
        <v>2501000</v>
      </c>
      <c r="N998" s="1">
        <f>1630*J998/M998</f>
        <v>0.58448871794386026</v>
      </c>
      <c r="O998" s="1">
        <f>MAX(B998:B1008)</f>
        <v>0</v>
      </c>
      <c r="P998" s="1" t="e">
        <f>5.67*10^-8*(0.34-0.14*G998^0.5)*(273.15+C998)^4*(B998/O998)</f>
        <v>#DIV/0!</v>
      </c>
      <c r="Q998" s="1" t="e">
        <f>(1-0.23)*B998+P998</f>
        <v>#DIV/0!</v>
      </c>
      <c r="R998" s="1" t="e">
        <f>208/E998</f>
        <v>#DIV/0!</v>
      </c>
      <c r="S998" s="1" t="e">
        <f>(I998*Q998+L998*1004*H998/R998)/(I998+N998*(1+70/R998))</f>
        <v>#DIV/0!</v>
      </c>
      <c r="T998" s="1" t="e">
        <f>S998/(M998)*100000</f>
        <v>#DIV/0!</v>
      </c>
      <c r="U998" s="1">
        <v>996</v>
      </c>
      <c r="V998" s="1" t="e">
        <f>S998/Q998</f>
        <v>#DIV/0!</v>
      </c>
    </row>
    <row r="999" spans="1:22" x14ac:dyDescent="0.25">
      <c r="A999" s="2"/>
      <c r="F999" s="1">
        <f>6.11*EXP((17.27*C999)/(C999+237.3))</f>
        <v>6.11</v>
      </c>
      <c r="G999" s="1">
        <f>F999*D999*0.01</f>
        <v>0</v>
      </c>
      <c r="H999" s="1">
        <f>F999-G999</f>
        <v>6.11</v>
      </c>
      <c r="I999" s="1">
        <f>(4098*F999)/(237.3+C999)^2</f>
        <v>0.44464937670580801</v>
      </c>
      <c r="J999" s="1">
        <f>1013*((293-0.0065*1032)/293)^5.26</f>
        <v>896.81367090649962</v>
      </c>
      <c r="K999" s="1">
        <f>G999/(4.61*(273.15+C999))</f>
        <v>0</v>
      </c>
      <c r="L999" s="1">
        <f>(J999-G999)/(2.87*(273.15+C999))+K999</f>
        <v>1.1439818084491102</v>
      </c>
      <c r="M999" s="1">
        <f>(2.501-0.002361*C999)*10^6</f>
        <v>2501000</v>
      </c>
      <c r="N999" s="1">
        <f>1630*J999/M999</f>
        <v>0.58448871794386026</v>
      </c>
      <c r="O999" s="1">
        <f>MAX(B999:B1009)</f>
        <v>0</v>
      </c>
      <c r="P999" s="1" t="e">
        <f>5.67*10^-8*(0.34-0.14*G999^0.5)*(273.15+C999)^4*(B999/O999)</f>
        <v>#DIV/0!</v>
      </c>
      <c r="Q999" s="1" t="e">
        <f>(1-0.23)*B999+P999</f>
        <v>#DIV/0!</v>
      </c>
      <c r="R999" s="1" t="e">
        <f>208/E999</f>
        <v>#DIV/0!</v>
      </c>
      <c r="S999" s="1" t="e">
        <f>(I999*Q999+L999*1004*H999/R999)/(I999+N999*(1+70/R999))</f>
        <v>#DIV/0!</v>
      </c>
      <c r="T999" s="1" t="e">
        <f>S999/(M999)*100000</f>
        <v>#DIV/0!</v>
      </c>
      <c r="U999" s="1">
        <v>997</v>
      </c>
      <c r="V999" s="1" t="e">
        <f>S999/Q999</f>
        <v>#DIV/0!</v>
      </c>
    </row>
    <row r="1000" spans="1:22" x14ac:dyDescent="0.25">
      <c r="A1000" s="2"/>
      <c r="F1000" s="1">
        <f>6.11*EXP((17.27*C1000)/(C1000+237.3))</f>
        <v>6.11</v>
      </c>
      <c r="G1000" s="1">
        <f>F1000*D1000*0.01</f>
        <v>0</v>
      </c>
      <c r="H1000" s="1">
        <f>F1000-G1000</f>
        <v>6.11</v>
      </c>
      <c r="I1000" s="1">
        <f>(4098*F1000)/(237.3+C1000)^2</f>
        <v>0.44464937670580801</v>
      </c>
      <c r="J1000" s="1">
        <f>1013*((293-0.0065*1032)/293)^5.26</f>
        <v>896.81367090649962</v>
      </c>
      <c r="K1000" s="1">
        <f>G1000/(4.61*(273.15+C1000))</f>
        <v>0</v>
      </c>
      <c r="L1000" s="1">
        <f>(J1000-G1000)/(2.87*(273.15+C1000))+K1000</f>
        <v>1.1439818084491102</v>
      </c>
      <c r="M1000" s="1">
        <f>(2.501-0.002361*C1000)*10^6</f>
        <v>2501000</v>
      </c>
      <c r="N1000" s="1">
        <f>1630*J1000/M1000</f>
        <v>0.58448871794386026</v>
      </c>
      <c r="O1000" s="1">
        <f>MAX(B1000:B1010)</f>
        <v>0</v>
      </c>
      <c r="P1000" s="1" t="e">
        <f>5.67*10^-8*(0.34-0.14*G1000^0.5)*(273.15+C1000)^4*(B1000/O1000)</f>
        <v>#DIV/0!</v>
      </c>
      <c r="Q1000" s="1" t="e">
        <f>(1-0.23)*B1000+P1000</f>
        <v>#DIV/0!</v>
      </c>
      <c r="R1000" s="1" t="e">
        <f>208/E1000</f>
        <v>#DIV/0!</v>
      </c>
      <c r="S1000" s="1" t="e">
        <f>(I1000*Q1000+L1000*1004*H1000/R1000)/(I1000+N1000*(1+70/R1000))</f>
        <v>#DIV/0!</v>
      </c>
      <c r="T1000" s="1" t="e">
        <f>S1000/(M1000)*100000</f>
        <v>#DIV/0!</v>
      </c>
      <c r="U1000" s="1">
        <v>998</v>
      </c>
      <c r="V1000" s="1" t="e">
        <f>S1000/Q1000</f>
        <v>#DIV/0!</v>
      </c>
    </row>
    <row r="1001" spans="1:22" x14ac:dyDescent="0.25">
      <c r="A1001" s="2"/>
      <c r="F1001" s="1">
        <f>6.11*EXP((17.27*C1001)/(C1001+237.3))</f>
        <v>6.11</v>
      </c>
      <c r="G1001" s="1">
        <f>F1001*D1001*0.01</f>
        <v>0</v>
      </c>
      <c r="H1001" s="1">
        <f>F1001-G1001</f>
        <v>6.11</v>
      </c>
      <c r="I1001" s="1">
        <f>(4098*F1001)/(237.3+C1001)^2</f>
        <v>0.44464937670580801</v>
      </c>
      <c r="J1001" s="1">
        <f>1013*((293-0.0065*1032)/293)^5.26</f>
        <v>896.81367090649962</v>
      </c>
      <c r="K1001" s="1">
        <f>G1001/(4.61*(273.15+C1001))</f>
        <v>0</v>
      </c>
      <c r="L1001" s="1">
        <f>(J1001-G1001)/(2.87*(273.15+C1001))+K1001</f>
        <v>1.1439818084491102</v>
      </c>
      <c r="M1001" s="1">
        <f>(2.501-0.002361*C1001)*10^6</f>
        <v>2501000</v>
      </c>
      <c r="N1001" s="1">
        <f>1630*J1001/M1001</f>
        <v>0.58448871794386026</v>
      </c>
      <c r="O1001" s="1">
        <f>MAX(B1001:B1011)</f>
        <v>0</v>
      </c>
      <c r="P1001" s="1" t="e">
        <f>5.67*10^-8*(0.34-0.14*G1001^0.5)*(273.15+C1001)^4*(B1001/O1001)</f>
        <v>#DIV/0!</v>
      </c>
      <c r="Q1001" s="1" t="e">
        <f>(1-0.23)*B1001+P1001</f>
        <v>#DIV/0!</v>
      </c>
      <c r="R1001" s="1" t="e">
        <f>208/E1001</f>
        <v>#DIV/0!</v>
      </c>
      <c r="S1001" s="1" t="e">
        <f>(I1001*Q1001+L1001*1004*H1001/R1001)/(I1001+N1001*(1+70/R1001))</f>
        <v>#DIV/0!</v>
      </c>
      <c r="T1001" s="1" t="e">
        <f>S1001/(M1001)*100000</f>
        <v>#DIV/0!</v>
      </c>
      <c r="U1001" s="1">
        <v>999</v>
      </c>
      <c r="V1001" s="1" t="e">
        <f>S1001/Q1001</f>
        <v>#DIV/0!</v>
      </c>
    </row>
    <row r="1002" spans="1:22" x14ac:dyDescent="0.25">
      <c r="A1002" s="2"/>
      <c r="F1002" s="1">
        <f>6.11*EXP((17.27*C1002)/(C1002+237.3))</f>
        <v>6.11</v>
      </c>
      <c r="G1002" s="1">
        <f>F1002*D1002*0.01</f>
        <v>0</v>
      </c>
      <c r="H1002" s="1">
        <f>F1002-G1002</f>
        <v>6.11</v>
      </c>
      <c r="I1002" s="1">
        <f>(4098*F1002)/(237.3+C1002)^2</f>
        <v>0.44464937670580801</v>
      </c>
      <c r="J1002" s="1">
        <f>1013*((293-0.0065*1032)/293)^5.26</f>
        <v>896.81367090649962</v>
      </c>
      <c r="K1002" s="1">
        <f>G1002/(4.61*(273.15+C1002))</f>
        <v>0</v>
      </c>
      <c r="L1002" s="1">
        <f>(J1002-G1002)/(2.87*(273.15+C1002))+K1002</f>
        <v>1.1439818084491102</v>
      </c>
      <c r="M1002" s="1">
        <f>(2.501-0.002361*C1002)*10^6</f>
        <v>2501000</v>
      </c>
      <c r="N1002" s="1">
        <f>1630*J1002/M1002</f>
        <v>0.58448871794386026</v>
      </c>
      <c r="O1002" s="1">
        <f>MAX(B1002:B1012)</f>
        <v>0</v>
      </c>
      <c r="P1002" s="1" t="e">
        <f>5.67*10^-8*(0.34-0.14*G1002^0.5)*(273.15+C1002)^4*(B1002/O1002)</f>
        <v>#DIV/0!</v>
      </c>
      <c r="Q1002" s="1" t="e">
        <f>(1-0.23)*B1002+P1002</f>
        <v>#DIV/0!</v>
      </c>
      <c r="R1002" s="1" t="e">
        <f>208/E1002</f>
        <v>#DIV/0!</v>
      </c>
      <c r="S1002" s="1" t="e">
        <f>(I1002*Q1002+L1002*1004*H1002/R1002)/(I1002+N1002*(1+70/R1002))</f>
        <v>#DIV/0!</v>
      </c>
      <c r="T1002" s="1" t="e">
        <f>S1002/(M1002)*100000</f>
        <v>#DIV/0!</v>
      </c>
      <c r="U1002" s="1">
        <v>1000</v>
      </c>
      <c r="V1002" s="1" t="e">
        <f>S1002/Q1002</f>
        <v>#DIV/0!</v>
      </c>
    </row>
    <row r="1003" spans="1:22" x14ac:dyDescent="0.25">
      <c r="A1003" s="2"/>
      <c r="F1003" s="1">
        <f>6.11*EXP((17.27*C1003)/(C1003+237.3))</f>
        <v>6.11</v>
      </c>
      <c r="G1003" s="1">
        <f>F1003*D1003*0.01</f>
        <v>0</v>
      </c>
      <c r="H1003" s="1">
        <f>F1003-G1003</f>
        <v>6.11</v>
      </c>
      <c r="I1003" s="1">
        <f>(4098*F1003)/(237.3+C1003)^2</f>
        <v>0.44464937670580801</v>
      </c>
      <c r="J1003" s="1">
        <f>1013*((293-0.0065*1032)/293)^5.26</f>
        <v>896.81367090649962</v>
      </c>
      <c r="K1003" s="1">
        <f>G1003/(4.61*(273.15+C1003))</f>
        <v>0</v>
      </c>
      <c r="L1003" s="1">
        <f>(J1003-G1003)/(2.87*(273.15+C1003))+K1003</f>
        <v>1.1439818084491102</v>
      </c>
      <c r="M1003" s="1">
        <f>(2.501-0.002361*C1003)*10^6</f>
        <v>2501000</v>
      </c>
      <c r="N1003" s="1">
        <f>1630*J1003/M1003</f>
        <v>0.58448871794386026</v>
      </c>
      <c r="O1003" s="1">
        <f>MAX(B1003:B1013)</f>
        <v>0</v>
      </c>
      <c r="P1003" s="1" t="e">
        <f>5.67*10^-8*(0.34-0.14*G1003^0.5)*(273.15+C1003)^4*(B1003/O1003)</f>
        <v>#DIV/0!</v>
      </c>
      <c r="Q1003" s="1" t="e">
        <f>(1-0.23)*B1003+P1003</f>
        <v>#DIV/0!</v>
      </c>
      <c r="R1003" s="1" t="e">
        <f>208/E1003</f>
        <v>#DIV/0!</v>
      </c>
      <c r="S1003" s="1" t="e">
        <f>(I1003*Q1003+L1003*1004*H1003/R1003)/(I1003+N1003*(1+70/R1003))</f>
        <v>#DIV/0!</v>
      </c>
      <c r="T1003" s="1" t="e">
        <f>S1003/(M1003)*100000</f>
        <v>#DIV/0!</v>
      </c>
      <c r="U1003" s="1">
        <v>1001</v>
      </c>
      <c r="V1003" s="1" t="e">
        <f>S1003/Q1003</f>
        <v>#DIV/0!</v>
      </c>
    </row>
    <row r="1004" spans="1:22" x14ac:dyDescent="0.25">
      <c r="A1004" s="2"/>
      <c r="F1004" s="1">
        <f>6.11*EXP((17.27*C1004)/(C1004+237.3))</f>
        <v>6.11</v>
      </c>
      <c r="G1004" s="1">
        <f>F1004*D1004*0.01</f>
        <v>0</v>
      </c>
      <c r="H1004" s="1">
        <f>F1004-G1004</f>
        <v>6.11</v>
      </c>
      <c r="I1004" s="1">
        <f>(4098*F1004)/(237.3+C1004)^2</f>
        <v>0.44464937670580801</v>
      </c>
      <c r="J1004" s="1">
        <f>1013*((293-0.0065*1032)/293)^5.26</f>
        <v>896.81367090649962</v>
      </c>
      <c r="K1004" s="1">
        <f>G1004/(4.61*(273.15+C1004))</f>
        <v>0</v>
      </c>
      <c r="L1004" s="1">
        <f>(J1004-G1004)/(2.87*(273.15+C1004))+K1004</f>
        <v>1.1439818084491102</v>
      </c>
      <c r="M1004" s="1">
        <f>(2.501-0.002361*C1004)*10^6</f>
        <v>2501000</v>
      </c>
      <c r="N1004" s="1">
        <f>1630*J1004/M1004</f>
        <v>0.58448871794386026</v>
      </c>
      <c r="O1004" s="1">
        <f>MAX(B1004:B1014)</f>
        <v>0</v>
      </c>
      <c r="P1004" s="1" t="e">
        <f>5.67*10^-8*(0.34-0.14*G1004^0.5)*(273.15+C1004)^4*(B1004/O1004)</f>
        <v>#DIV/0!</v>
      </c>
      <c r="Q1004" s="1" t="e">
        <f>(1-0.23)*B1004+P1004</f>
        <v>#DIV/0!</v>
      </c>
      <c r="R1004" s="1" t="e">
        <f>208/E1004</f>
        <v>#DIV/0!</v>
      </c>
      <c r="S1004" s="1" t="e">
        <f>(I1004*Q1004+L1004*1004*H1004/R1004)/(I1004+N1004*(1+70/R1004))</f>
        <v>#DIV/0!</v>
      </c>
      <c r="T1004" s="1" t="e">
        <f>S1004/(M1004)*100000</f>
        <v>#DIV/0!</v>
      </c>
      <c r="U1004" s="1">
        <v>1002</v>
      </c>
      <c r="V1004" s="1" t="e">
        <f>S1004/Q1004</f>
        <v>#DIV/0!</v>
      </c>
    </row>
    <row r="1005" spans="1:22" x14ac:dyDescent="0.25">
      <c r="A1005" s="2"/>
      <c r="F1005" s="1">
        <f>6.11*EXP((17.27*C1005)/(C1005+237.3))</f>
        <v>6.11</v>
      </c>
      <c r="G1005" s="1">
        <f>F1005*D1005*0.01</f>
        <v>0</v>
      </c>
      <c r="H1005" s="1">
        <f>F1005-G1005</f>
        <v>6.11</v>
      </c>
      <c r="I1005" s="1">
        <f>(4098*F1005)/(237.3+C1005)^2</f>
        <v>0.44464937670580801</v>
      </c>
      <c r="J1005" s="1">
        <f>1013*((293-0.0065*1032)/293)^5.26</f>
        <v>896.81367090649962</v>
      </c>
      <c r="K1005" s="1">
        <f>G1005/(4.61*(273.15+C1005))</f>
        <v>0</v>
      </c>
      <c r="L1005" s="1">
        <f>(J1005-G1005)/(2.87*(273.15+C1005))+K1005</f>
        <v>1.1439818084491102</v>
      </c>
      <c r="M1005" s="1">
        <f>(2.501-0.002361*C1005)*10^6</f>
        <v>2501000</v>
      </c>
      <c r="N1005" s="1">
        <f>1630*J1005/M1005</f>
        <v>0.58448871794386026</v>
      </c>
      <c r="O1005" s="1">
        <f>MAX(B1005:B1015)</f>
        <v>0</v>
      </c>
      <c r="P1005" s="1" t="e">
        <f>5.67*10^-8*(0.34-0.14*G1005^0.5)*(273.15+C1005)^4*(B1005/O1005)</f>
        <v>#DIV/0!</v>
      </c>
      <c r="Q1005" s="1" t="e">
        <f>(1-0.23)*B1005+P1005</f>
        <v>#DIV/0!</v>
      </c>
      <c r="R1005" s="1" t="e">
        <f>208/E1005</f>
        <v>#DIV/0!</v>
      </c>
      <c r="S1005" s="1" t="e">
        <f>(I1005*Q1005+L1005*1004*H1005/R1005)/(I1005+N1005*(1+70/R1005))</f>
        <v>#DIV/0!</v>
      </c>
      <c r="T1005" s="1" t="e">
        <f>S1005/(M1005)*100000</f>
        <v>#DIV/0!</v>
      </c>
      <c r="U1005" s="1">
        <v>1003</v>
      </c>
      <c r="V1005" s="1" t="e">
        <f>S1005/Q1005</f>
        <v>#DIV/0!</v>
      </c>
    </row>
    <row r="1006" spans="1:22" x14ac:dyDescent="0.25">
      <c r="A1006" s="2"/>
      <c r="F1006" s="1">
        <f>6.11*EXP((17.27*C1006)/(C1006+237.3))</f>
        <v>6.11</v>
      </c>
      <c r="G1006" s="1">
        <f>F1006*D1006*0.01</f>
        <v>0</v>
      </c>
      <c r="H1006" s="1">
        <f>F1006-G1006</f>
        <v>6.11</v>
      </c>
      <c r="I1006" s="1">
        <f>(4098*F1006)/(237.3+C1006)^2</f>
        <v>0.44464937670580801</v>
      </c>
      <c r="J1006" s="1">
        <f>1013*((293-0.0065*1032)/293)^5.26</f>
        <v>896.81367090649962</v>
      </c>
      <c r="K1006" s="1">
        <f>G1006/(4.61*(273.15+C1006))</f>
        <v>0</v>
      </c>
      <c r="L1006" s="1">
        <f>(J1006-G1006)/(2.87*(273.15+C1006))+K1006</f>
        <v>1.1439818084491102</v>
      </c>
      <c r="M1006" s="1">
        <f>(2.501-0.002361*C1006)*10^6</f>
        <v>2501000</v>
      </c>
      <c r="N1006" s="1">
        <f>1630*J1006/M1006</f>
        <v>0.58448871794386026</v>
      </c>
      <c r="O1006" s="1">
        <f>MAX(B1006:B1016)</f>
        <v>0</v>
      </c>
      <c r="P1006" s="1" t="e">
        <f>5.67*10^-8*(0.34-0.14*G1006^0.5)*(273.15+C1006)^4*(B1006/O1006)</f>
        <v>#DIV/0!</v>
      </c>
      <c r="Q1006" s="1" t="e">
        <f>(1-0.23)*B1006+P1006</f>
        <v>#DIV/0!</v>
      </c>
      <c r="R1006" s="1" t="e">
        <f>208/E1006</f>
        <v>#DIV/0!</v>
      </c>
      <c r="S1006" s="1" t="e">
        <f>(I1006*Q1006+L1006*1004*H1006/R1006)/(I1006+N1006*(1+70/R1006))</f>
        <v>#DIV/0!</v>
      </c>
      <c r="T1006" s="1" t="e">
        <f>S1006/(M1006)*100000</f>
        <v>#DIV/0!</v>
      </c>
      <c r="U1006" s="1">
        <v>1004</v>
      </c>
      <c r="V1006" s="1" t="e">
        <f>S1006/Q1006</f>
        <v>#DIV/0!</v>
      </c>
    </row>
    <row r="1007" spans="1:22" x14ac:dyDescent="0.25">
      <c r="A1007" s="2"/>
      <c r="F1007" s="1">
        <f>6.11*EXP((17.27*C1007)/(C1007+237.3))</f>
        <v>6.11</v>
      </c>
      <c r="G1007" s="1">
        <f>F1007*D1007*0.01</f>
        <v>0</v>
      </c>
      <c r="H1007" s="1">
        <f>F1007-G1007</f>
        <v>6.11</v>
      </c>
      <c r="I1007" s="1">
        <f>(4098*F1007)/(237.3+C1007)^2</f>
        <v>0.44464937670580801</v>
      </c>
      <c r="J1007" s="1">
        <f>1013*((293-0.0065*1032)/293)^5.26</f>
        <v>896.81367090649962</v>
      </c>
      <c r="K1007" s="1">
        <f>G1007/(4.61*(273.15+C1007))</f>
        <v>0</v>
      </c>
      <c r="L1007" s="1">
        <f>(J1007-G1007)/(2.87*(273.15+C1007))+K1007</f>
        <v>1.1439818084491102</v>
      </c>
      <c r="M1007" s="1">
        <f>(2.501-0.002361*C1007)*10^6</f>
        <v>2501000</v>
      </c>
      <c r="N1007" s="1">
        <f>1630*J1007/M1007</f>
        <v>0.58448871794386026</v>
      </c>
      <c r="O1007" s="1">
        <f>MAX(B1007:B1017)</f>
        <v>0</v>
      </c>
      <c r="P1007" s="1" t="e">
        <f>5.67*10^-8*(0.34-0.14*G1007^0.5)*(273.15+C1007)^4*(B1007/O1007)</f>
        <v>#DIV/0!</v>
      </c>
      <c r="Q1007" s="1" t="e">
        <f>(1-0.23)*B1007+P1007</f>
        <v>#DIV/0!</v>
      </c>
      <c r="R1007" s="1" t="e">
        <f>208/E1007</f>
        <v>#DIV/0!</v>
      </c>
      <c r="S1007" s="1" t="e">
        <f>(I1007*Q1007+L1007*1004*H1007/R1007)/(I1007+N1007*(1+70/R1007))</f>
        <v>#DIV/0!</v>
      </c>
      <c r="T1007" s="1" t="e">
        <f>S1007/(M1007)*100000</f>
        <v>#DIV/0!</v>
      </c>
      <c r="U1007" s="1">
        <v>1005</v>
      </c>
      <c r="V1007" s="1" t="e">
        <f>S1007/Q1007</f>
        <v>#DIV/0!</v>
      </c>
    </row>
    <row r="1008" spans="1:22" x14ac:dyDescent="0.25">
      <c r="A1008" s="2"/>
      <c r="F1008" s="1">
        <f>6.11*EXP((17.27*C1008)/(C1008+237.3))</f>
        <v>6.11</v>
      </c>
      <c r="G1008" s="1">
        <f>F1008*D1008*0.01</f>
        <v>0</v>
      </c>
      <c r="H1008" s="1">
        <f>F1008-G1008</f>
        <v>6.11</v>
      </c>
      <c r="I1008" s="1">
        <f>(4098*F1008)/(237.3+C1008)^2</f>
        <v>0.44464937670580801</v>
      </c>
      <c r="J1008" s="1">
        <f>1013*((293-0.0065*1032)/293)^5.26</f>
        <v>896.81367090649962</v>
      </c>
      <c r="K1008" s="1">
        <f>G1008/(4.61*(273.15+C1008))</f>
        <v>0</v>
      </c>
      <c r="L1008" s="1">
        <f>(J1008-G1008)/(2.87*(273.15+C1008))+K1008</f>
        <v>1.1439818084491102</v>
      </c>
      <c r="M1008" s="1">
        <f>(2.501-0.002361*C1008)*10^6</f>
        <v>2501000</v>
      </c>
      <c r="N1008" s="1">
        <f>1630*J1008/M1008</f>
        <v>0.58448871794386026</v>
      </c>
      <c r="O1008" s="1">
        <f>MAX(B1008:B1018)</f>
        <v>0</v>
      </c>
      <c r="P1008" s="1" t="e">
        <f>5.67*10^-8*(0.34-0.14*G1008^0.5)*(273.15+C1008)^4*(B1008/O1008)</f>
        <v>#DIV/0!</v>
      </c>
      <c r="Q1008" s="1" t="e">
        <f>(1-0.23)*B1008+P1008</f>
        <v>#DIV/0!</v>
      </c>
      <c r="R1008" s="1" t="e">
        <f>208/E1008</f>
        <v>#DIV/0!</v>
      </c>
      <c r="S1008" s="1" t="e">
        <f>(I1008*Q1008+L1008*1004*H1008/R1008)/(I1008+N1008*(1+70/R1008))</f>
        <v>#DIV/0!</v>
      </c>
      <c r="T1008" s="1" t="e">
        <f>S1008/(M1008)*100000</f>
        <v>#DIV/0!</v>
      </c>
      <c r="U1008" s="1">
        <v>1006</v>
      </c>
      <c r="V1008" s="1" t="e">
        <f>S1008/Q1008</f>
        <v>#DIV/0!</v>
      </c>
    </row>
    <row r="1009" spans="1:22" x14ac:dyDescent="0.25">
      <c r="A1009" s="2"/>
      <c r="F1009" s="1">
        <f>6.11*EXP((17.27*C1009)/(C1009+237.3))</f>
        <v>6.11</v>
      </c>
      <c r="G1009" s="1">
        <f>F1009*D1009*0.01</f>
        <v>0</v>
      </c>
      <c r="H1009" s="1">
        <f>F1009-G1009</f>
        <v>6.11</v>
      </c>
      <c r="I1009" s="1">
        <f>(4098*F1009)/(237.3+C1009)^2</f>
        <v>0.44464937670580801</v>
      </c>
      <c r="J1009" s="1">
        <f>1013*((293-0.0065*1032)/293)^5.26</f>
        <v>896.81367090649962</v>
      </c>
      <c r="K1009" s="1">
        <f>G1009/(4.61*(273.15+C1009))</f>
        <v>0</v>
      </c>
      <c r="L1009" s="1">
        <f>(J1009-G1009)/(2.87*(273.15+C1009))+K1009</f>
        <v>1.1439818084491102</v>
      </c>
      <c r="M1009" s="1">
        <f>(2.501-0.002361*C1009)*10^6</f>
        <v>2501000</v>
      </c>
      <c r="N1009" s="1">
        <f>1630*J1009/M1009</f>
        <v>0.58448871794386026</v>
      </c>
      <c r="O1009" s="1">
        <f>MAX(B1009:B1019)</f>
        <v>0</v>
      </c>
      <c r="P1009" s="1" t="e">
        <f>5.67*10^-8*(0.34-0.14*G1009^0.5)*(273.15+C1009)^4*(B1009/O1009)</f>
        <v>#DIV/0!</v>
      </c>
      <c r="Q1009" s="1" t="e">
        <f>(1-0.23)*B1009+P1009</f>
        <v>#DIV/0!</v>
      </c>
      <c r="R1009" s="1" t="e">
        <f>208/E1009</f>
        <v>#DIV/0!</v>
      </c>
      <c r="S1009" s="1" t="e">
        <f>(I1009*Q1009+L1009*1004*H1009/R1009)/(I1009+N1009*(1+70/R1009))</f>
        <v>#DIV/0!</v>
      </c>
      <c r="T1009" s="1" t="e">
        <f>S1009/(M1009)*100000</f>
        <v>#DIV/0!</v>
      </c>
      <c r="U1009" s="1">
        <v>1007</v>
      </c>
      <c r="V1009" s="1" t="e">
        <f>S1009/Q1009</f>
        <v>#DIV/0!</v>
      </c>
    </row>
    <row r="1010" spans="1:22" x14ac:dyDescent="0.25">
      <c r="A1010" s="2"/>
      <c r="F1010" s="1">
        <f>6.11*EXP((17.27*C1010)/(C1010+237.3))</f>
        <v>6.11</v>
      </c>
      <c r="G1010" s="1">
        <f>F1010*D1010*0.01</f>
        <v>0</v>
      </c>
      <c r="H1010" s="1">
        <f>F1010-G1010</f>
        <v>6.11</v>
      </c>
      <c r="I1010" s="1">
        <f>(4098*F1010)/(237.3+C1010)^2</f>
        <v>0.44464937670580801</v>
      </c>
      <c r="J1010" s="1">
        <f>1013*((293-0.0065*1032)/293)^5.26</f>
        <v>896.81367090649962</v>
      </c>
      <c r="K1010" s="1">
        <f>G1010/(4.61*(273.15+C1010))</f>
        <v>0</v>
      </c>
      <c r="L1010" s="1">
        <f>(J1010-G1010)/(2.87*(273.15+C1010))+K1010</f>
        <v>1.1439818084491102</v>
      </c>
      <c r="M1010" s="1">
        <f>(2.501-0.002361*C1010)*10^6</f>
        <v>2501000</v>
      </c>
      <c r="N1010" s="1">
        <f>1630*J1010/M1010</f>
        <v>0.58448871794386026</v>
      </c>
      <c r="O1010" s="1">
        <f>MAX(B1010:B1020)</f>
        <v>0</v>
      </c>
      <c r="P1010" s="1" t="e">
        <f>5.67*10^-8*(0.34-0.14*G1010^0.5)*(273.15+C1010)^4*(B1010/O1010)</f>
        <v>#DIV/0!</v>
      </c>
      <c r="Q1010" s="1" t="e">
        <f>(1-0.23)*B1010+P1010</f>
        <v>#DIV/0!</v>
      </c>
      <c r="R1010" s="1" t="e">
        <f>208/E1010</f>
        <v>#DIV/0!</v>
      </c>
      <c r="S1010" s="1" t="e">
        <f>(I1010*Q1010+L1010*1004*H1010/R1010)/(I1010+N1010*(1+70/R1010))</f>
        <v>#DIV/0!</v>
      </c>
      <c r="T1010" s="1" t="e">
        <f>S1010/(M1010)*100000</f>
        <v>#DIV/0!</v>
      </c>
      <c r="U1010" s="1">
        <v>1008</v>
      </c>
      <c r="V1010" s="1" t="e">
        <f>S1010/Q1010</f>
        <v>#DIV/0!</v>
      </c>
    </row>
    <row r="1011" spans="1:22" x14ac:dyDescent="0.25">
      <c r="A1011" s="2"/>
      <c r="F1011" s="1">
        <f>6.11*EXP((17.27*C1011)/(C1011+237.3))</f>
        <v>6.11</v>
      </c>
      <c r="G1011" s="1">
        <f>F1011*D1011*0.01</f>
        <v>0</v>
      </c>
      <c r="H1011" s="1">
        <f>F1011-G1011</f>
        <v>6.11</v>
      </c>
      <c r="I1011" s="1">
        <f>(4098*F1011)/(237.3+C1011)^2</f>
        <v>0.44464937670580801</v>
      </c>
      <c r="J1011" s="1">
        <f>1013*((293-0.0065*1032)/293)^5.26</f>
        <v>896.81367090649962</v>
      </c>
      <c r="K1011" s="1">
        <f>G1011/(4.61*(273.15+C1011))</f>
        <v>0</v>
      </c>
      <c r="L1011" s="1">
        <f>(J1011-G1011)/(2.87*(273.15+C1011))+K1011</f>
        <v>1.1439818084491102</v>
      </c>
      <c r="M1011" s="1">
        <f>(2.501-0.002361*C1011)*10^6</f>
        <v>2501000</v>
      </c>
      <c r="N1011" s="1">
        <f>1630*J1011/M1011</f>
        <v>0.58448871794386026</v>
      </c>
      <c r="O1011" s="1">
        <f>MAX(B1011:B1021)</f>
        <v>0</v>
      </c>
      <c r="P1011" s="1" t="e">
        <f>5.67*10^-8*(0.34-0.14*G1011^0.5)*(273.15+C1011)^4*(B1011/O1011)</f>
        <v>#DIV/0!</v>
      </c>
      <c r="Q1011" s="1" t="e">
        <f>(1-0.23)*B1011+P1011</f>
        <v>#DIV/0!</v>
      </c>
      <c r="R1011" s="1" t="e">
        <f>208/E1011</f>
        <v>#DIV/0!</v>
      </c>
      <c r="S1011" s="1" t="e">
        <f>(I1011*Q1011+L1011*1004*H1011/R1011)/(I1011+N1011*(1+70/R1011))</f>
        <v>#DIV/0!</v>
      </c>
      <c r="T1011" s="1" t="e">
        <f>S1011/(M1011)*100000</f>
        <v>#DIV/0!</v>
      </c>
      <c r="U1011" s="1">
        <v>1009</v>
      </c>
      <c r="V1011" s="1" t="e">
        <f>S1011/Q1011</f>
        <v>#DIV/0!</v>
      </c>
    </row>
    <row r="1012" spans="1:22" x14ac:dyDescent="0.25">
      <c r="A1012" s="2"/>
      <c r="F1012" s="1">
        <f>6.11*EXP((17.27*C1012)/(C1012+237.3))</f>
        <v>6.11</v>
      </c>
      <c r="G1012" s="1">
        <f>F1012*D1012*0.01</f>
        <v>0</v>
      </c>
      <c r="H1012" s="1">
        <f>F1012-G1012</f>
        <v>6.11</v>
      </c>
      <c r="I1012" s="1">
        <f>(4098*F1012)/(237.3+C1012)^2</f>
        <v>0.44464937670580801</v>
      </c>
      <c r="J1012" s="1">
        <f>1013*((293-0.0065*1032)/293)^5.26</f>
        <v>896.81367090649962</v>
      </c>
      <c r="K1012" s="1">
        <f>G1012/(4.61*(273.15+C1012))</f>
        <v>0</v>
      </c>
      <c r="L1012" s="1">
        <f>(J1012-G1012)/(2.87*(273.15+C1012))+K1012</f>
        <v>1.1439818084491102</v>
      </c>
      <c r="M1012" s="1">
        <f>(2.501-0.002361*C1012)*10^6</f>
        <v>2501000</v>
      </c>
      <c r="N1012" s="1">
        <f>1630*J1012/M1012</f>
        <v>0.58448871794386026</v>
      </c>
      <c r="O1012" s="1">
        <f>MAX(B1012:B1022)</f>
        <v>0</v>
      </c>
      <c r="P1012" s="1" t="e">
        <f>5.67*10^-8*(0.34-0.14*G1012^0.5)*(273.15+C1012)^4*(B1012/O1012)</f>
        <v>#DIV/0!</v>
      </c>
      <c r="Q1012" s="1" t="e">
        <f>(1-0.23)*B1012+P1012</f>
        <v>#DIV/0!</v>
      </c>
      <c r="R1012" s="1" t="e">
        <f>208/E1012</f>
        <v>#DIV/0!</v>
      </c>
      <c r="S1012" s="1" t="e">
        <f>(I1012*Q1012+L1012*1004*H1012/R1012)/(I1012+N1012*(1+70/R1012))</f>
        <v>#DIV/0!</v>
      </c>
      <c r="T1012" s="1" t="e">
        <f>S1012/(M1012)*100000</f>
        <v>#DIV/0!</v>
      </c>
      <c r="U1012" s="1">
        <v>1010</v>
      </c>
      <c r="V1012" s="1" t="e">
        <f>S1012/Q1012</f>
        <v>#DIV/0!</v>
      </c>
    </row>
    <row r="1013" spans="1:22" x14ac:dyDescent="0.25">
      <c r="A1013" s="2"/>
      <c r="F1013" s="1">
        <f>6.11*EXP((17.27*C1013)/(C1013+237.3))</f>
        <v>6.11</v>
      </c>
      <c r="G1013" s="1">
        <f>F1013*D1013*0.01</f>
        <v>0</v>
      </c>
      <c r="H1013" s="1">
        <f>F1013-G1013</f>
        <v>6.11</v>
      </c>
      <c r="I1013" s="1">
        <f>(4098*F1013)/(237.3+C1013)^2</f>
        <v>0.44464937670580801</v>
      </c>
      <c r="J1013" s="1">
        <f>1013*((293-0.0065*1032)/293)^5.26</f>
        <v>896.81367090649962</v>
      </c>
      <c r="K1013" s="1">
        <f>G1013/(4.61*(273.15+C1013))</f>
        <v>0</v>
      </c>
      <c r="L1013" s="1">
        <f>(J1013-G1013)/(2.87*(273.15+C1013))+K1013</f>
        <v>1.1439818084491102</v>
      </c>
      <c r="M1013" s="1">
        <f>(2.501-0.002361*C1013)*10^6</f>
        <v>2501000</v>
      </c>
      <c r="N1013" s="1">
        <f>1630*J1013/M1013</f>
        <v>0.58448871794386026</v>
      </c>
      <c r="O1013" s="1">
        <f>MAX(B1013:B1023)</f>
        <v>0</v>
      </c>
      <c r="P1013" s="1" t="e">
        <f>5.67*10^-8*(0.34-0.14*G1013^0.5)*(273.15+C1013)^4*(B1013/O1013)</f>
        <v>#DIV/0!</v>
      </c>
      <c r="Q1013" s="1" t="e">
        <f>(1-0.23)*B1013+P1013</f>
        <v>#DIV/0!</v>
      </c>
      <c r="R1013" s="1" t="e">
        <f>208/E1013</f>
        <v>#DIV/0!</v>
      </c>
      <c r="S1013" s="1" t="e">
        <f>(I1013*Q1013+L1013*1004*H1013/R1013)/(I1013+N1013*(1+70/R1013))</f>
        <v>#DIV/0!</v>
      </c>
      <c r="T1013" s="1" t="e">
        <f>S1013/(M1013)*100000</f>
        <v>#DIV/0!</v>
      </c>
      <c r="U1013" s="1">
        <v>1011</v>
      </c>
      <c r="V1013" s="1" t="e">
        <f>S1013/Q1013</f>
        <v>#DIV/0!</v>
      </c>
    </row>
    <row r="1014" spans="1:22" x14ac:dyDescent="0.25">
      <c r="A1014" s="2"/>
      <c r="F1014" s="1">
        <f>6.11*EXP((17.27*C1014)/(C1014+237.3))</f>
        <v>6.11</v>
      </c>
      <c r="G1014" s="1">
        <f>F1014*D1014*0.01</f>
        <v>0</v>
      </c>
      <c r="H1014" s="1">
        <f>F1014-G1014</f>
        <v>6.11</v>
      </c>
      <c r="I1014" s="1">
        <f>(4098*F1014)/(237.3+C1014)^2</f>
        <v>0.44464937670580801</v>
      </c>
      <c r="J1014" s="1">
        <f>1013*((293-0.0065*1032)/293)^5.26</f>
        <v>896.81367090649962</v>
      </c>
      <c r="K1014" s="1">
        <f>G1014/(4.61*(273.15+C1014))</f>
        <v>0</v>
      </c>
      <c r="L1014" s="1">
        <f>(J1014-G1014)/(2.87*(273.15+C1014))+K1014</f>
        <v>1.1439818084491102</v>
      </c>
      <c r="M1014" s="1">
        <f>(2.501-0.002361*C1014)*10^6</f>
        <v>2501000</v>
      </c>
      <c r="N1014" s="1">
        <f>1630*J1014/M1014</f>
        <v>0.58448871794386026</v>
      </c>
      <c r="O1014" s="1">
        <f>MAX(B1014:B1024)</f>
        <v>0</v>
      </c>
      <c r="P1014" s="1" t="e">
        <f>5.67*10^-8*(0.34-0.14*G1014^0.5)*(273.15+C1014)^4*(B1014/O1014)</f>
        <v>#DIV/0!</v>
      </c>
      <c r="Q1014" s="1" t="e">
        <f>(1-0.23)*B1014+P1014</f>
        <v>#DIV/0!</v>
      </c>
      <c r="R1014" s="1" t="e">
        <f>208/E1014</f>
        <v>#DIV/0!</v>
      </c>
      <c r="S1014" s="1" t="e">
        <f>(I1014*Q1014+L1014*1004*H1014/R1014)/(I1014+N1014*(1+70/R1014))</f>
        <v>#DIV/0!</v>
      </c>
      <c r="T1014" s="1" t="e">
        <f>S1014/(M1014)*100000</f>
        <v>#DIV/0!</v>
      </c>
      <c r="U1014" s="1">
        <v>1012</v>
      </c>
      <c r="V1014" s="1" t="e">
        <f>S1014/Q1014</f>
        <v>#DIV/0!</v>
      </c>
    </row>
    <row r="1015" spans="1:22" x14ac:dyDescent="0.25">
      <c r="A1015" s="2"/>
      <c r="F1015" s="1">
        <f>6.11*EXP((17.27*C1015)/(C1015+237.3))</f>
        <v>6.11</v>
      </c>
      <c r="G1015" s="1">
        <f>F1015*D1015*0.01</f>
        <v>0</v>
      </c>
      <c r="H1015" s="1">
        <f>F1015-G1015</f>
        <v>6.11</v>
      </c>
      <c r="I1015" s="1">
        <f>(4098*F1015)/(237.3+C1015)^2</f>
        <v>0.44464937670580801</v>
      </c>
      <c r="J1015" s="1">
        <f>1013*((293-0.0065*1032)/293)^5.26</f>
        <v>896.81367090649962</v>
      </c>
      <c r="K1015" s="1">
        <f>G1015/(4.61*(273.15+C1015))</f>
        <v>0</v>
      </c>
      <c r="L1015" s="1">
        <f>(J1015-G1015)/(2.87*(273.15+C1015))+K1015</f>
        <v>1.1439818084491102</v>
      </c>
      <c r="M1015" s="1">
        <f>(2.501-0.002361*C1015)*10^6</f>
        <v>2501000</v>
      </c>
      <c r="N1015" s="1">
        <f>1630*J1015/M1015</f>
        <v>0.58448871794386026</v>
      </c>
      <c r="O1015" s="1">
        <f>MAX(B1015:B1025)</f>
        <v>0</v>
      </c>
      <c r="P1015" s="1" t="e">
        <f>5.67*10^-8*(0.34-0.14*G1015^0.5)*(273.15+C1015)^4*(B1015/O1015)</f>
        <v>#DIV/0!</v>
      </c>
      <c r="Q1015" s="1" t="e">
        <f>(1-0.23)*B1015+P1015</f>
        <v>#DIV/0!</v>
      </c>
      <c r="R1015" s="1" t="e">
        <f>208/E1015</f>
        <v>#DIV/0!</v>
      </c>
      <c r="S1015" s="1" t="e">
        <f>(I1015*Q1015+L1015*1004*H1015/R1015)/(I1015+N1015*(1+70/R1015))</f>
        <v>#DIV/0!</v>
      </c>
      <c r="T1015" s="1" t="e">
        <f>S1015/(M1015)*100000</f>
        <v>#DIV/0!</v>
      </c>
      <c r="U1015" s="1">
        <v>1013</v>
      </c>
      <c r="V1015" s="1" t="e">
        <f>S1015/Q1015</f>
        <v>#DIV/0!</v>
      </c>
    </row>
    <row r="1016" spans="1:22" x14ac:dyDescent="0.25">
      <c r="A1016" s="2"/>
      <c r="F1016" s="1">
        <f>6.11*EXP((17.27*C1016)/(C1016+237.3))</f>
        <v>6.11</v>
      </c>
      <c r="G1016" s="1">
        <f>F1016*D1016*0.01</f>
        <v>0</v>
      </c>
      <c r="H1016" s="1">
        <f>F1016-G1016</f>
        <v>6.11</v>
      </c>
      <c r="I1016" s="1">
        <f>(4098*F1016)/(237.3+C1016)^2</f>
        <v>0.44464937670580801</v>
      </c>
      <c r="J1016" s="1">
        <f>1013*((293-0.0065*1032)/293)^5.26</f>
        <v>896.81367090649962</v>
      </c>
      <c r="K1016" s="1">
        <f>G1016/(4.61*(273.15+C1016))</f>
        <v>0</v>
      </c>
      <c r="L1016" s="1">
        <f>(J1016-G1016)/(2.87*(273.15+C1016))+K1016</f>
        <v>1.1439818084491102</v>
      </c>
      <c r="M1016" s="1">
        <f>(2.501-0.002361*C1016)*10^6</f>
        <v>2501000</v>
      </c>
      <c r="N1016" s="1">
        <f>1630*J1016/M1016</f>
        <v>0.58448871794386026</v>
      </c>
      <c r="O1016" s="1">
        <f>MAX(B1016:B1026)</f>
        <v>0</v>
      </c>
      <c r="P1016" s="1" t="e">
        <f>5.67*10^-8*(0.34-0.14*G1016^0.5)*(273.15+C1016)^4*(B1016/O1016)</f>
        <v>#DIV/0!</v>
      </c>
      <c r="Q1016" s="1" t="e">
        <f>(1-0.23)*B1016+P1016</f>
        <v>#DIV/0!</v>
      </c>
      <c r="R1016" s="1" t="e">
        <f>208/E1016</f>
        <v>#DIV/0!</v>
      </c>
      <c r="S1016" s="1" t="e">
        <f>(I1016*Q1016+L1016*1004*H1016/R1016)/(I1016+N1016*(1+70/R1016))</f>
        <v>#DIV/0!</v>
      </c>
      <c r="T1016" s="1" t="e">
        <f>S1016/(M1016)*100000</f>
        <v>#DIV/0!</v>
      </c>
      <c r="U1016" s="1">
        <v>1014</v>
      </c>
      <c r="V1016" s="1" t="e">
        <f>S1016/Q1016</f>
        <v>#DIV/0!</v>
      </c>
    </row>
    <row r="1017" spans="1:22" x14ac:dyDescent="0.25">
      <c r="A1017" s="2"/>
      <c r="F1017" s="1">
        <f>6.11*EXP((17.27*C1017)/(C1017+237.3))</f>
        <v>6.11</v>
      </c>
      <c r="G1017" s="1">
        <f>F1017*D1017*0.01</f>
        <v>0</v>
      </c>
      <c r="H1017" s="1">
        <f>F1017-G1017</f>
        <v>6.11</v>
      </c>
      <c r="I1017" s="1">
        <f>(4098*F1017)/(237.3+C1017)^2</f>
        <v>0.44464937670580801</v>
      </c>
      <c r="J1017" s="1">
        <f>1013*((293-0.0065*1032)/293)^5.26</f>
        <v>896.81367090649962</v>
      </c>
      <c r="K1017" s="1">
        <f>G1017/(4.61*(273.15+C1017))</f>
        <v>0</v>
      </c>
      <c r="L1017" s="1">
        <f>(J1017-G1017)/(2.87*(273.15+C1017))+K1017</f>
        <v>1.1439818084491102</v>
      </c>
      <c r="M1017" s="1">
        <f>(2.501-0.002361*C1017)*10^6</f>
        <v>2501000</v>
      </c>
      <c r="N1017" s="1">
        <f>1630*J1017/M1017</f>
        <v>0.58448871794386026</v>
      </c>
      <c r="O1017" s="1">
        <f>MAX(B1017:B1027)</f>
        <v>0</v>
      </c>
      <c r="P1017" s="1" t="e">
        <f>5.67*10^-8*(0.34-0.14*G1017^0.5)*(273.15+C1017)^4*(B1017/O1017)</f>
        <v>#DIV/0!</v>
      </c>
      <c r="Q1017" s="1" t="e">
        <f>(1-0.23)*B1017+P1017</f>
        <v>#DIV/0!</v>
      </c>
      <c r="R1017" s="1" t="e">
        <f>208/E1017</f>
        <v>#DIV/0!</v>
      </c>
      <c r="S1017" s="1" t="e">
        <f>(I1017*Q1017+L1017*1004*H1017/R1017)/(I1017+N1017*(1+70/R1017))</f>
        <v>#DIV/0!</v>
      </c>
      <c r="T1017" s="1" t="e">
        <f>S1017/(M1017)*100000</f>
        <v>#DIV/0!</v>
      </c>
      <c r="U1017" s="1">
        <v>1015</v>
      </c>
      <c r="V1017" s="1" t="e">
        <f>S1017/Q1017</f>
        <v>#DIV/0!</v>
      </c>
    </row>
    <row r="1018" spans="1:22" x14ac:dyDescent="0.25">
      <c r="A1018" s="2"/>
      <c r="F1018" s="1">
        <f>6.11*EXP((17.27*C1018)/(C1018+237.3))</f>
        <v>6.11</v>
      </c>
      <c r="G1018" s="1">
        <f>F1018*D1018*0.01</f>
        <v>0</v>
      </c>
      <c r="H1018" s="1">
        <f>F1018-G1018</f>
        <v>6.11</v>
      </c>
      <c r="I1018" s="1">
        <f>(4098*F1018)/(237.3+C1018)^2</f>
        <v>0.44464937670580801</v>
      </c>
      <c r="J1018" s="1">
        <f>1013*((293-0.0065*1032)/293)^5.26</f>
        <v>896.81367090649962</v>
      </c>
      <c r="K1018" s="1">
        <f>G1018/(4.61*(273.15+C1018))</f>
        <v>0</v>
      </c>
      <c r="L1018" s="1">
        <f>(J1018-G1018)/(2.87*(273.15+C1018))+K1018</f>
        <v>1.1439818084491102</v>
      </c>
      <c r="M1018" s="1">
        <f>(2.501-0.002361*C1018)*10^6</f>
        <v>2501000</v>
      </c>
      <c r="N1018" s="1">
        <f>1630*J1018/M1018</f>
        <v>0.58448871794386026</v>
      </c>
      <c r="O1018" s="1">
        <f>MAX(B1018:B1028)</f>
        <v>0</v>
      </c>
      <c r="P1018" s="1" t="e">
        <f>5.67*10^-8*(0.34-0.14*G1018^0.5)*(273.15+C1018)^4*(B1018/O1018)</f>
        <v>#DIV/0!</v>
      </c>
      <c r="Q1018" s="1" t="e">
        <f>(1-0.23)*B1018+P1018</f>
        <v>#DIV/0!</v>
      </c>
      <c r="R1018" s="1" t="e">
        <f>208/E1018</f>
        <v>#DIV/0!</v>
      </c>
      <c r="S1018" s="1" t="e">
        <f>(I1018*Q1018+L1018*1004*H1018/R1018)/(I1018+N1018*(1+70/R1018))</f>
        <v>#DIV/0!</v>
      </c>
      <c r="T1018" s="1" t="e">
        <f>S1018/(M1018)*100000</f>
        <v>#DIV/0!</v>
      </c>
      <c r="U1018" s="1">
        <v>1016</v>
      </c>
      <c r="V1018" s="1" t="e">
        <f>S1018/Q1018</f>
        <v>#DIV/0!</v>
      </c>
    </row>
    <row r="1019" spans="1:22" x14ac:dyDescent="0.25">
      <c r="A1019" s="2"/>
      <c r="F1019" s="1">
        <f>6.11*EXP((17.27*C1019)/(C1019+237.3))</f>
        <v>6.11</v>
      </c>
      <c r="G1019" s="1">
        <f>F1019*D1019*0.01</f>
        <v>0</v>
      </c>
      <c r="H1019" s="1">
        <f>F1019-G1019</f>
        <v>6.11</v>
      </c>
      <c r="I1019" s="1">
        <f>(4098*F1019)/(237.3+C1019)^2</f>
        <v>0.44464937670580801</v>
      </c>
      <c r="J1019" s="1">
        <f>1013*((293-0.0065*1032)/293)^5.26</f>
        <v>896.81367090649962</v>
      </c>
      <c r="K1019" s="1">
        <f>G1019/(4.61*(273.15+C1019))</f>
        <v>0</v>
      </c>
      <c r="L1019" s="1">
        <f>(J1019-G1019)/(2.87*(273.15+C1019))+K1019</f>
        <v>1.1439818084491102</v>
      </c>
      <c r="M1019" s="1">
        <f>(2.501-0.002361*C1019)*10^6</f>
        <v>2501000</v>
      </c>
      <c r="N1019" s="1">
        <f>1630*J1019/M1019</f>
        <v>0.58448871794386026</v>
      </c>
      <c r="O1019" s="1">
        <f>MAX(B1019:B1029)</f>
        <v>0</v>
      </c>
      <c r="P1019" s="1" t="e">
        <f>5.67*10^-8*(0.34-0.14*G1019^0.5)*(273.15+C1019)^4*(B1019/O1019)</f>
        <v>#DIV/0!</v>
      </c>
      <c r="Q1019" s="1" t="e">
        <f>(1-0.23)*B1019+P1019</f>
        <v>#DIV/0!</v>
      </c>
      <c r="R1019" s="1" t="e">
        <f>208/E1019</f>
        <v>#DIV/0!</v>
      </c>
      <c r="S1019" s="1" t="e">
        <f>(I1019*Q1019+L1019*1004*H1019/R1019)/(I1019+N1019*(1+70/R1019))</f>
        <v>#DIV/0!</v>
      </c>
      <c r="T1019" s="1" t="e">
        <f>S1019/(M1019)*100000</f>
        <v>#DIV/0!</v>
      </c>
      <c r="U1019" s="1">
        <v>1017</v>
      </c>
      <c r="V1019" s="1" t="e">
        <f>S1019/Q1019</f>
        <v>#DIV/0!</v>
      </c>
    </row>
    <row r="1020" spans="1:22" x14ac:dyDescent="0.25">
      <c r="A1020" s="2"/>
      <c r="F1020" s="1">
        <f>6.11*EXP((17.27*C1020)/(C1020+237.3))</f>
        <v>6.11</v>
      </c>
      <c r="G1020" s="1">
        <f>F1020*D1020*0.01</f>
        <v>0</v>
      </c>
      <c r="H1020" s="1">
        <f>F1020-G1020</f>
        <v>6.11</v>
      </c>
      <c r="I1020" s="1">
        <f>(4098*F1020)/(237.3+C1020)^2</f>
        <v>0.44464937670580801</v>
      </c>
      <c r="J1020" s="1">
        <f>1013*((293-0.0065*1032)/293)^5.26</f>
        <v>896.81367090649962</v>
      </c>
      <c r="K1020" s="1">
        <f>G1020/(4.61*(273.15+C1020))</f>
        <v>0</v>
      </c>
      <c r="L1020" s="1">
        <f>(J1020-G1020)/(2.87*(273.15+C1020))+K1020</f>
        <v>1.1439818084491102</v>
      </c>
      <c r="M1020" s="1">
        <f>(2.501-0.002361*C1020)*10^6</f>
        <v>2501000</v>
      </c>
      <c r="N1020" s="1">
        <f>1630*J1020/M1020</f>
        <v>0.58448871794386026</v>
      </c>
      <c r="O1020" s="1">
        <f>MAX(B1020:B1030)</f>
        <v>0</v>
      </c>
      <c r="P1020" s="1" t="e">
        <f>5.67*10^-8*(0.34-0.14*G1020^0.5)*(273.15+C1020)^4*(B1020/O1020)</f>
        <v>#DIV/0!</v>
      </c>
      <c r="Q1020" s="1" t="e">
        <f>(1-0.23)*B1020+P1020</f>
        <v>#DIV/0!</v>
      </c>
      <c r="R1020" s="1" t="e">
        <f>208/E1020</f>
        <v>#DIV/0!</v>
      </c>
      <c r="S1020" s="1" t="e">
        <f>(I1020*Q1020+L1020*1004*H1020/R1020)/(I1020+N1020*(1+70/R1020))</f>
        <v>#DIV/0!</v>
      </c>
      <c r="T1020" s="1" t="e">
        <f>S1020/(M1020)*100000</f>
        <v>#DIV/0!</v>
      </c>
      <c r="U1020" s="1">
        <v>1018</v>
      </c>
      <c r="V1020" s="1" t="e">
        <f>S1020/Q1020</f>
        <v>#DIV/0!</v>
      </c>
    </row>
    <row r="1021" spans="1:22" x14ac:dyDescent="0.25">
      <c r="A1021" s="2"/>
      <c r="F1021" s="1">
        <f>6.11*EXP((17.27*C1021)/(C1021+237.3))</f>
        <v>6.11</v>
      </c>
      <c r="G1021" s="1">
        <f>F1021*D1021*0.01</f>
        <v>0</v>
      </c>
      <c r="H1021" s="1">
        <f>F1021-G1021</f>
        <v>6.11</v>
      </c>
      <c r="I1021" s="1">
        <f>(4098*F1021)/(237.3+C1021)^2</f>
        <v>0.44464937670580801</v>
      </c>
      <c r="J1021" s="1">
        <f>1013*((293-0.0065*1032)/293)^5.26</f>
        <v>896.81367090649962</v>
      </c>
      <c r="K1021" s="1">
        <f>G1021/(4.61*(273.15+C1021))</f>
        <v>0</v>
      </c>
      <c r="L1021" s="1">
        <f>(J1021-G1021)/(2.87*(273.15+C1021))+K1021</f>
        <v>1.1439818084491102</v>
      </c>
      <c r="M1021" s="1">
        <f>(2.501-0.002361*C1021)*10^6</f>
        <v>2501000</v>
      </c>
      <c r="N1021" s="1">
        <f>1630*J1021/M1021</f>
        <v>0.58448871794386026</v>
      </c>
      <c r="O1021" s="1">
        <f>MAX(B1021:B1031)</f>
        <v>0</v>
      </c>
      <c r="P1021" s="1" t="e">
        <f>5.67*10^-8*(0.34-0.14*G1021^0.5)*(273.15+C1021)^4*(B1021/O1021)</f>
        <v>#DIV/0!</v>
      </c>
      <c r="Q1021" s="1" t="e">
        <f>(1-0.23)*B1021+P1021</f>
        <v>#DIV/0!</v>
      </c>
      <c r="R1021" s="1" t="e">
        <f>208/E1021</f>
        <v>#DIV/0!</v>
      </c>
      <c r="S1021" s="1" t="e">
        <f>(I1021*Q1021+L1021*1004*H1021/R1021)/(I1021+N1021*(1+70/R1021))</f>
        <v>#DIV/0!</v>
      </c>
      <c r="T1021" s="1" t="e">
        <f>S1021/(M1021)*100000</f>
        <v>#DIV/0!</v>
      </c>
      <c r="U1021" s="1">
        <v>1019</v>
      </c>
      <c r="V1021" s="1" t="e">
        <f>S1021/Q1021</f>
        <v>#DIV/0!</v>
      </c>
    </row>
    <row r="1022" spans="1:22" x14ac:dyDescent="0.25">
      <c r="A1022" s="2"/>
      <c r="F1022" s="1">
        <f>6.11*EXP((17.27*C1022)/(C1022+237.3))</f>
        <v>6.11</v>
      </c>
      <c r="G1022" s="1">
        <f>F1022*D1022*0.01</f>
        <v>0</v>
      </c>
      <c r="H1022" s="1">
        <f>F1022-G1022</f>
        <v>6.11</v>
      </c>
      <c r="I1022" s="1">
        <f>(4098*F1022)/(237.3+C1022)^2</f>
        <v>0.44464937670580801</v>
      </c>
      <c r="J1022" s="1">
        <f>1013*((293-0.0065*1032)/293)^5.26</f>
        <v>896.81367090649962</v>
      </c>
      <c r="K1022" s="1">
        <f>G1022/(4.61*(273.15+C1022))</f>
        <v>0</v>
      </c>
      <c r="L1022" s="1">
        <f>(J1022-G1022)/(2.87*(273.15+C1022))+K1022</f>
        <v>1.1439818084491102</v>
      </c>
      <c r="M1022" s="1">
        <f>(2.501-0.002361*C1022)*10^6</f>
        <v>2501000</v>
      </c>
      <c r="N1022" s="1">
        <f>1630*J1022/M1022</f>
        <v>0.58448871794386026</v>
      </c>
      <c r="O1022" s="1">
        <f>MAX(B1022:B1032)</f>
        <v>0</v>
      </c>
      <c r="P1022" s="1" t="e">
        <f>5.67*10^-8*(0.34-0.14*G1022^0.5)*(273.15+C1022)^4*(B1022/O1022)</f>
        <v>#DIV/0!</v>
      </c>
      <c r="Q1022" s="1" t="e">
        <f>(1-0.23)*B1022+P1022</f>
        <v>#DIV/0!</v>
      </c>
      <c r="R1022" s="1" t="e">
        <f>208/E1022</f>
        <v>#DIV/0!</v>
      </c>
      <c r="S1022" s="1" t="e">
        <f>(I1022*Q1022+L1022*1004*H1022/R1022)/(I1022+N1022*(1+70/R1022))</f>
        <v>#DIV/0!</v>
      </c>
      <c r="T1022" s="1" t="e">
        <f>S1022/(M1022)*100000</f>
        <v>#DIV/0!</v>
      </c>
      <c r="U1022" s="1">
        <v>1020</v>
      </c>
      <c r="V1022" s="1" t="e">
        <f>S1022/Q1022</f>
        <v>#DIV/0!</v>
      </c>
    </row>
    <row r="1023" spans="1:22" x14ac:dyDescent="0.25">
      <c r="A1023" s="2"/>
      <c r="F1023" s="1">
        <f>6.11*EXP((17.27*C1023)/(C1023+237.3))</f>
        <v>6.11</v>
      </c>
      <c r="G1023" s="1">
        <f>F1023*D1023*0.01</f>
        <v>0</v>
      </c>
      <c r="H1023" s="1">
        <f>F1023-G1023</f>
        <v>6.11</v>
      </c>
      <c r="I1023" s="1">
        <f>(4098*F1023)/(237.3+C1023)^2</f>
        <v>0.44464937670580801</v>
      </c>
      <c r="J1023" s="1">
        <f>1013*((293-0.0065*1032)/293)^5.26</f>
        <v>896.81367090649962</v>
      </c>
      <c r="K1023" s="1">
        <f>G1023/(4.61*(273.15+C1023))</f>
        <v>0</v>
      </c>
      <c r="L1023" s="1">
        <f>(J1023-G1023)/(2.87*(273.15+C1023))+K1023</f>
        <v>1.1439818084491102</v>
      </c>
      <c r="M1023" s="1">
        <f>(2.501-0.002361*C1023)*10^6</f>
        <v>2501000</v>
      </c>
      <c r="N1023" s="1">
        <f>1630*J1023/M1023</f>
        <v>0.58448871794386026</v>
      </c>
      <c r="O1023" s="1">
        <f>MAX(B1023:B1033)</f>
        <v>0</v>
      </c>
      <c r="P1023" s="1" t="e">
        <f>5.67*10^-8*(0.34-0.14*G1023^0.5)*(273.15+C1023)^4*(B1023/O1023)</f>
        <v>#DIV/0!</v>
      </c>
      <c r="Q1023" s="1" t="e">
        <f>(1-0.23)*B1023+P1023</f>
        <v>#DIV/0!</v>
      </c>
      <c r="R1023" s="1" t="e">
        <f>208/E1023</f>
        <v>#DIV/0!</v>
      </c>
      <c r="S1023" s="1" t="e">
        <f>(I1023*Q1023+L1023*1004*H1023/R1023)/(I1023+N1023*(1+70/R1023))</f>
        <v>#DIV/0!</v>
      </c>
      <c r="T1023" s="1" t="e">
        <f>S1023/(M1023)*100000</f>
        <v>#DIV/0!</v>
      </c>
      <c r="U1023" s="1">
        <v>1021</v>
      </c>
      <c r="V1023" s="1" t="e">
        <f>S1023/Q1023</f>
        <v>#DIV/0!</v>
      </c>
    </row>
    <row r="1024" spans="1:22" x14ac:dyDescent="0.25">
      <c r="A1024" s="2"/>
      <c r="F1024" s="1">
        <f>6.11*EXP((17.27*C1024)/(C1024+237.3))</f>
        <v>6.11</v>
      </c>
      <c r="G1024" s="1">
        <f>F1024*D1024*0.01</f>
        <v>0</v>
      </c>
      <c r="H1024" s="1">
        <f>F1024-G1024</f>
        <v>6.11</v>
      </c>
      <c r="I1024" s="1">
        <f>(4098*F1024)/(237.3+C1024)^2</f>
        <v>0.44464937670580801</v>
      </c>
      <c r="J1024" s="1">
        <f>1013*((293-0.0065*1032)/293)^5.26</f>
        <v>896.81367090649962</v>
      </c>
      <c r="K1024" s="1">
        <f>G1024/(4.61*(273.15+C1024))</f>
        <v>0</v>
      </c>
      <c r="L1024" s="1">
        <f>(J1024-G1024)/(2.87*(273.15+C1024))+K1024</f>
        <v>1.1439818084491102</v>
      </c>
      <c r="M1024" s="1">
        <f>(2.501-0.002361*C1024)*10^6</f>
        <v>2501000</v>
      </c>
      <c r="N1024" s="1">
        <f>1630*J1024/M1024</f>
        <v>0.58448871794386026</v>
      </c>
      <c r="O1024" s="1">
        <f>MAX(B1024:B1034)</f>
        <v>0</v>
      </c>
      <c r="P1024" s="1" t="e">
        <f>5.67*10^-8*(0.34-0.14*G1024^0.5)*(273.15+C1024)^4*(B1024/O1024)</f>
        <v>#DIV/0!</v>
      </c>
      <c r="Q1024" s="1" t="e">
        <f>(1-0.23)*B1024+P1024</f>
        <v>#DIV/0!</v>
      </c>
      <c r="R1024" s="1" t="e">
        <f>208/E1024</f>
        <v>#DIV/0!</v>
      </c>
      <c r="S1024" s="1" t="e">
        <f>(I1024*Q1024+L1024*1004*H1024/R1024)/(I1024+N1024*(1+70/R1024))</f>
        <v>#DIV/0!</v>
      </c>
      <c r="T1024" s="1" t="e">
        <f>S1024/(M1024)*100000</f>
        <v>#DIV/0!</v>
      </c>
      <c r="U1024" s="1">
        <v>1022</v>
      </c>
      <c r="V1024" s="1" t="e">
        <f>S1024/Q1024</f>
        <v>#DIV/0!</v>
      </c>
    </row>
    <row r="1025" spans="1:22" x14ac:dyDescent="0.25">
      <c r="A1025" s="2"/>
      <c r="F1025" s="1">
        <f>6.11*EXP((17.27*C1025)/(C1025+237.3))</f>
        <v>6.11</v>
      </c>
      <c r="G1025" s="1">
        <f>F1025*D1025*0.01</f>
        <v>0</v>
      </c>
      <c r="H1025" s="1">
        <f>F1025-G1025</f>
        <v>6.11</v>
      </c>
      <c r="I1025" s="1">
        <f>(4098*F1025)/(237.3+C1025)^2</f>
        <v>0.44464937670580801</v>
      </c>
      <c r="J1025" s="1">
        <f>1013*((293-0.0065*1032)/293)^5.26</f>
        <v>896.81367090649962</v>
      </c>
      <c r="K1025" s="1">
        <f>G1025/(4.61*(273.15+C1025))</f>
        <v>0</v>
      </c>
      <c r="L1025" s="1">
        <f>(J1025-G1025)/(2.87*(273.15+C1025))+K1025</f>
        <v>1.1439818084491102</v>
      </c>
      <c r="M1025" s="1">
        <f>(2.501-0.002361*C1025)*10^6</f>
        <v>2501000</v>
      </c>
      <c r="N1025" s="1">
        <f>1630*J1025/M1025</f>
        <v>0.58448871794386026</v>
      </c>
      <c r="O1025" s="1">
        <f>MAX(B1025:B1035)</f>
        <v>0</v>
      </c>
      <c r="P1025" s="1" t="e">
        <f>5.67*10^-8*(0.34-0.14*G1025^0.5)*(273.15+C1025)^4*(B1025/O1025)</f>
        <v>#DIV/0!</v>
      </c>
      <c r="Q1025" s="1" t="e">
        <f>(1-0.23)*B1025+P1025</f>
        <v>#DIV/0!</v>
      </c>
      <c r="R1025" s="1" t="e">
        <f>208/E1025</f>
        <v>#DIV/0!</v>
      </c>
      <c r="S1025" s="1" t="e">
        <f>(I1025*Q1025+L1025*1004*H1025/R1025)/(I1025+N1025*(1+70/R1025))</f>
        <v>#DIV/0!</v>
      </c>
      <c r="T1025" s="1" t="e">
        <f>S1025/(M1025)*100000</f>
        <v>#DIV/0!</v>
      </c>
      <c r="U1025" s="1">
        <v>1023</v>
      </c>
      <c r="V1025" s="1" t="e">
        <f>S1025/Q1025</f>
        <v>#DIV/0!</v>
      </c>
    </row>
    <row r="1026" spans="1:22" x14ac:dyDescent="0.25">
      <c r="A1026" s="2"/>
      <c r="F1026" s="1">
        <f>6.11*EXP((17.27*C1026)/(C1026+237.3))</f>
        <v>6.11</v>
      </c>
      <c r="G1026" s="1">
        <f>F1026*D1026*0.01</f>
        <v>0</v>
      </c>
      <c r="H1026" s="1">
        <f>F1026-G1026</f>
        <v>6.11</v>
      </c>
      <c r="I1026" s="1">
        <f>(4098*F1026)/(237.3+C1026)^2</f>
        <v>0.44464937670580801</v>
      </c>
      <c r="J1026" s="1">
        <f>1013*((293-0.0065*1032)/293)^5.26</f>
        <v>896.81367090649962</v>
      </c>
      <c r="K1026" s="1">
        <f>G1026/(4.61*(273.15+C1026))</f>
        <v>0</v>
      </c>
      <c r="L1026" s="1">
        <f>(J1026-G1026)/(2.87*(273.15+C1026))+K1026</f>
        <v>1.1439818084491102</v>
      </c>
      <c r="M1026" s="1">
        <f>(2.501-0.002361*C1026)*10^6</f>
        <v>2501000</v>
      </c>
      <c r="N1026" s="1">
        <f>1630*J1026/M1026</f>
        <v>0.58448871794386026</v>
      </c>
      <c r="O1026" s="1">
        <f>MAX(B1026:B1036)</f>
        <v>0</v>
      </c>
      <c r="P1026" s="1" t="e">
        <f>5.67*10^-8*(0.34-0.14*G1026^0.5)*(273.15+C1026)^4*(B1026/O1026)</f>
        <v>#DIV/0!</v>
      </c>
      <c r="Q1026" s="1" t="e">
        <f>(1-0.23)*B1026+P1026</f>
        <v>#DIV/0!</v>
      </c>
      <c r="R1026" s="1" t="e">
        <f>208/E1026</f>
        <v>#DIV/0!</v>
      </c>
      <c r="S1026" s="1" t="e">
        <f>(I1026*Q1026+L1026*1004*H1026/R1026)/(I1026+N1026*(1+70/R1026))</f>
        <v>#DIV/0!</v>
      </c>
      <c r="T1026" s="1" t="e">
        <f>S1026/(M1026)*100000</f>
        <v>#DIV/0!</v>
      </c>
      <c r="U1026" s="1">
        <v>1024</v>
      </c>
      <c r="V1026" s="1" t="e">
        <f>S1026/Q1026</f>
        <v>#DIV/0!</v>
      </c>
    </row>
    <row r="1027" spans="1:22" x14ac:dyDescent="0.25">
      <c r="A1027" s="2"/>
      <c r="F1027" s="1">
        <f>6.11*EXP((17.27*C1027)/(C1027+237.3))</f>
        <v>6.11</v>
      </c>
      <c r="G1027" s="1">
        <f>F1027*D1027*0.01</f>
        <v>0</v>
      </c>
      <c r="H1027" s="1">
        <f>F1027-G1027</f>
        <v>6.11</v>
      </c>
      <c r="I1027" s="1">
        <f>(4098*F1027)/(237.3+C1027)^2</f>
        <v>0.44464937670580801</v>
      </c>
      <c r="J1027" s="1">
        <f>1013*((293-0.0065*1032)/293)^5.26</f>
        <v>896.81367090649962</v>
      </c>
      <c r="K1027" s="1">
        <f>G1027/(4.61*(273.15+C1027))</f>
        <v>0</v>
      </c>
      <c r="L1027" s="1">
        <f>(J1027-G1027)/(2.87*(273.15+C1027))+K1027</f>
        <v>1.1439818084491102</v>
      </c>
      <c r="M1027" s="1">
        <f>(2.501-0.002361*C1027)*10^6</f>
        <v>2501000</v>
      </c>
      <c r="N1027" s="1">
        <f>1630*J1027/M1027</f>
        <v>0.58448871794386026</v>
      </c>
      <c r="O1027" s="1">
        <f>MAX(B1027:B1037)</f>
        <v>0</v>
      </c>
      <c r="P1027" s="1" t="e">
        <f>5.67*10^-8*(0.34-0.14*G1027^0.5)*(273.15+C1027)^4*(B1027/O1027)</f>
        <v>#DIV/0!</v>
      </c>
      <c r="Q1027" s="1" t="e">
        <f>(1-0.23)*B1027+P1027</f>
        <v>#DIV/0!</v>
      </c>
      <c r="R1027" s="1" t="e">
        <f>208/E1027</f>
        <v>#DIV/0!</v>
      </c>
      <c r="S1027" s="1" t="e">
        <f>(I1027*Q1027+L1027*1004*H1027/R1027)/(I1027+N1027*(1+70/R1027))</f>
        <v>#DIV/0!</v>
      </c>
      <c r="T1027" s="1" t="e">
        <f>S1027/(M1027)*100000</f>
        <v>#DIV/0!</v>
      </c>
      <c r="U1027" s="1">
        <v>1025</v>
      </c>
      <c r="V1027" s="1" t="e">
        <f>S1027/Q1027</f>
        <v>#DIV/0!</v>
      </c>
    </row>
    <row r="1028" spans="1:22" x14ac:dyDescent="0.25">
      <c r="A1028" s="2"/>
      <c r="F1028" s="1">
        <f>6.11*EXP((17.27*C1028)/(C1028+237.3))</f>
        <v>6.11</v>
      </c>
      <c r="G1028" s="1">
        <f>F1028*D1028*0.01</f>
        <v>0</v>
      </c>
      <c r="H1028" s="1">
        <f>F1028-G1028</f>
        <v>6.11</v>
      </c>
      <c r="I1028" s="1">
        <f>(4098*F1028)/(237.3+C1028)^2</f>
        <v>0.44464937670580801</v>
      </c>
      <c r="J1028" s="1">
        <f>1013*((293-0.0065*1032)/293)^5.26</f>
        <v>896.81367090649962</v>
      </c>
      <c r="K1028" s="1">
        <f>G1028/(4.61*(273.15+C1028))</f>
        <v>0</v>
      </c>
      <c r="L1028" s="1">
        <f>(J1028-G1028)/(2.87*(273.15+C1028))+K1028</f>
        <v>1.1439818084491102</v>
      </c>
      <c r="M1028" s="1">
        <f>(2.501-0.002361*C1028)*10^6</f>
        <v>2501000</v>
      </c>
      <c r="N1028" s="1">
        <f>1630*J1028/M1028</f>
        <v>0.58448871794386026</v>
      </c>
      <c r="O1028" s="1">
        <f>MAX(B1028:B1038)</f>
        <v>0</v>
      </c>
      <c r="P1028" s="1" t="e">
        <f>5.67*10^-8*(0.34-0.14*G1028^0.5)*(273.15+C1028)^4*(B1028/O1028)</f>
        <v>#DIV/0!</v>
      </c>
      <c r="Q1028" s="1" t="e">
        <f>(1-0.23)*B1028+P1028</f>
        <v>#DIV/0!</v>
      </c>
      <c r="R1028" s="1" t="e">
        <f>208/E1028</f>
        <v>#DIV/0!</v>
      </c>
      <c r="S1028" s="1" t="e">
        <f>(I1028*Q1028+L1028*1004*H1028/R1028)/(I1028+N1028*(1+70/R1028))</f>
        <v>#DIV/0!</v>
      </c>
      <c r="T1028" s="1" t="e">
        <f>S1028/(M1028)*100000</f>
        <v>#DIV/0!</v>
      </c>
      <c r="U1028" s="1">
        <v>1026</v>
      </c>
      <c r="V1028" s="1" t="e">
        <f>S1028/Q1028</f>
        <v>#DIV/0!</v>
      </c>
    </row>
    <row r="1029" spans="1:22" x14ac:dyDescent="0.25">
      <c r="A1029" s="2"/>
      <c r="F1029" s="1">
        <f>6.11*EXP((17.27*C1029)/(C1029+237.3))</f>
        <v>6.11</v>
      </c>
      <c r="G1029" s="1">
        <f>F1029*D1029*0.01</f>
        <v>0</v>
      </c>
      <c r="H1029" s="1">
        <f>F1029-G1029</f>
        <v>6.11</v>
      </c>
      <c r="I1029" s="1">
        <f>(4098*F1029)/(237.3+C1029)^2</f>
        <v>0.44464937670580801</v>
      </c>
      <c r="J1029" s="1">
        <f>1013*((293-0.0065*1032)/293)^5.26</f>
        <v>896.81367090649962</v>
      </c>
      <c r="K1029" s="1">
        <f>G1029/(4.61*(273.15+C1029))</f>
        <v>0</v>
      </c>
      <c r="L1029" s="1">
        <f>(J1029-G1029)/(2.87*(273.15+C1029))+K1029</f>
        <v>1.1439818084491102</v>
      </c>
      <c r="M1029" s="1">
        <f>(2.501-0.002361*C1029)*10^6</f>
        <v>2501000</v>
      </c>
      <c r="N1029" s="1">
        <f>1630*J1029/M1029</f>
        <v>0.58448871794386026</v>
      </c>
      <c r="O1029" s="1">
        <f>MAX(B1029:B1039)</f>
        <v>0</v>
      </c>
      <c r="P1029" s="1" t="e">
        <f>5.67*10^-8*(0.34-0.14*G1029^0.5)*(273.15+C1029)^4*(B1029/O1029)</f>
        <v>#DIV/0!</v>
      </c>
      <c r="Q1029" s="1" t="e">
        <f>(1-0.23)*B1029+P1029</f>
        <v>#DIV/0!</v>
      </c>
      <c r="R1029" s="1" t="e">
        <f>208/E1029</f>
        <v>#DIV/0!</v>
      </c>
      <c r="S1029" s="1" t="e">
        <f>(I1029*Q1029+L1029*1004*H1029/R1029)/(I1029+N1029*(1+70/R1029))</f>
        <v>#DIV/0!</v>
      </c>
      <c r="T1029" s="1" t="e">
        <f>S1029/(M1029)*100000</f>
        <v>#DIV/0!</v>
      </c>
      <c r="U1029" s="1">
        <v>1027</v>
      </c>
      <c r="V1029" s="1" t="e">
        <f>S1029/Q1029</f>
        <v>#DIV/0!</v>
      </c>
    </row>
    <row r="1030" spans="1:22" x14ac:dyDescent="0.25">
      <c r="A1030" s="2"/>
      <c r="F1030" s="1">
        <f>6.11*EXP((17.27*C1030)/(C1030+237.3))</f>
        <v>6.11</v>
      </c>
      <c r="G1030" s="1">
        <f>F1030*D1030*0.01</f>
        <v>0</v>
      </c>
      <c r="H1030" s="1">
        <f>F1030-G1030</f>
        <v>6.11</v>
      </c>
      <c r="I1030" s="1">
        <f>(4098*F1030)/(237.3+C1030)^2</f>
        <v>0.44464937670580801</v>
      </c>
      <c r="J1030" s="1">
        <f>1013*((293-0.0065*1032)/293)^5.26</f>
        <v>896.81367090649962</v>
      </c>
      <c r="K1030" s="1">
        <f>G1030/(4.61*(273.15+C1030))</f>
        <v>0</v>
      </c>
      <c r="L1030" s="1">
        <f>(J1030-G1030)/(2.87*(273.15+C1030))+K1030</f>
        <v>1.1439818084491102</v>
      </c>
      <c r="M1030" s="1">
        <f>(2.501-0.002361*C1030)*10^6</f>
        <v>2501000</v>
      </c>
      <c r="N1030" s="1">
        <f>1630*J1030/M1030</f>
        <v>0.58448871794386026</v>
      </c>
      <c r="O1030" s="1">
        <f>MAX(B1030:B1040)</f>
        <v>0</v>
      </c>
      <c r="P1030" s="1" t="e">
        <f>5.67*10^-8*(0.34-0.14*G1030^0.5)*(273.15+C1030)^4*(B1030/O1030)</f>
        <v>#DIV/0!</v>
      </c>
      <c r="Q1030" s="1" t="e">
        <f>(1-0.23)*B1030+P1030</f>
        <v>#DIV/0!</v>
      </c>
      <c r="R1030" s="1" t="e">
        <f>208/E1030</f>
        <v>#DIV/0!</v>
      </c>
      <c r="S1030" s="1" t="e">
        <f>(I1030*Q1030+L1030*1004*H1030/R1030)/(I1030+N1030*(1+70/R1030))</f>
        <v>#DIV/0!</v>
      </c>
      <c r="T1030" s="1" t="e">
        <f>S1030/(M1030)*100000</f>
        <v>#DIV/0!</v>
      </c>
      <c r="U1030" s="1">
        <v>1028</v>
      </c>
      <c r="V1030" s="1" t="e">
        <f>S1030/Q1030</f>
        <v>#DIV/0!</v>
      </c>
    </row>
    <row r="1031" spans="1:22" x14ac:dyDescent="0.25">
      <c r="A1031" s="2"/>
      <c r="F1031" s="1">
        <f>6.11*EXP((17.27*C1031)/(C1031+237.3))</f>
        <v>6.11</v>
      </c>
      <c r="G1031" s="1">
        <f>F1031*D1031*0.01</f>
        <v>0</v>
      </c>
      <c r="H1031" s="1">
        <f>F1031-G1031</f>
        <v>6.11</v>
      </c>
      <c r="I1031" s="1">
        <f>(4098*F1031)/(237.3+C1031)^2</f>
        <v>0.44464937670580801</v>
      </c>
      <c r="J1031" s="1">
        <f>1013*((293-0.0065*1032)/293)^5.26</f>
        <v>896.81367090649962</v>
      </c>
      <c r="K1031" s="1">
        <f>G1031/(4.61*(273.15+C1031))</f>
        <v>0</v>
      </c>
      <c r="L1031" s="1">
        <f>(J1031-G1031)/(2.87*(273.15+C1031))+K1031</f>
        <v>1.1439818084491102</v>
      </c>
      <c r="M1031" s="1">
        <f>(2.501-0.002361*C1031)*10^6</f>
        <v>2501000</v>
      </c>
      <c r="N1031" s="1">
        <f>1630*J1031/M1031</f>
        <v>0.58448871794386026</v>
      </c>
      <c r="O1031" s="1">
        <f>MAX(B1031:B1041)</f>
        <v>0</v>
      </c>
      <c r="P1031" s="1" t="e">
        <f>5.67*10^-8*(0.34-0.14*G1031^0.5)*(273.15+C1031)^4*(B1031/O1031)</f>
        <v>#DIV/0!</v>
      </c>
      <c r="Q1031" s="1" t="e">
        <f>(1-0.23)*B1031+P1031</f>
        <v>#DIV/0!</v>
      </c>
      <c r="R1031" s="1" t="e">
        <f>208/E1031</f>
        <v>#DIV/0!</v>
      </c>
      <c r="S1031" s="1" t="e">
        <f>(I1031*Q1031+L1031*1004*H1031/R1031)/(I1031+N1031*(1+70/R1031))</f>
        <v>#DIV/0!</v>
      </c>
      <c r="T1031" s="1" t="e">
        <f>S1031/(M1031)*100000</f>
        <v>#DIV/0!</v>
      </c>
      <c r="U1031" s="1">
        <v>1029</v>
      </c>
      <c r="V1031" s="1" t="e">
        <f>S1031/Q1031</f>
        <v>#DIV/0!</v>
      </c>
    </row>
    <row r="1032" spans="1:22" x14ac:dyDescent="0.25">
      <c r="A1032" s="2"/>
      <c r="F1032" s="1">
        <f>6.11*EXP((17.27*C1032)/(C1032+237.3))</f>
        <v>6.11</v>
      </c>
      <c r="G1032" s="1">
        <f>F1032*D1032*0.01</f>
        <v>0</v>
      </c>
      <c r="H1032" s="1">
        <f>F1032-G1032</f>
        <v>6.11</v>
      </c>
      <c r="I1032" s="1">
        <f>(4098*F1032)/(237.3+C1032)^2</f>
        <v>0.44464937670580801</v>
      </c>
      <c r="J1032" s="1">
        <f>1013*((293-0.0065*1032)/293)^5.26</f>
        <v>896.81367090649962</v>
      </c>
      <c r="K1032" s="1">
        <f>G1032/(4.61*(273.15+C1032))</f>
        <v>0</v>
      </c>
      <c r="L1032" s="1">
        <f>(J1032-G1032)/(2.87*(273.15+C1032))+K1032</f>
        <v>1.1439818084491102</v>
      </c>
      <c r="M1032" s="1">
        <f>(2.501-0.002361*C1032)*10^6</f>
        <v>2501000</v>
      </c>
      <c r="N1032" s="1">
        <f>1630*J1032/M1032</f>
        <v>0.58448871794386026</v>
      </c>
      <c r="O1032" s="1">
        <f>MAX(B1032:B1042)</f>
        <v>0</v>
      </c>
      <c r="P1032" s="1" t="e">
        <f>5.67*10^-8*(0.34-0.14*G1032^0.5)*(273.15+C1032)^4*(B1032/O1032)</f>
        <v>#DIV/0!</v>
      </c>
      <c r="Q1032" s="1" t="e">
        <f>(1-0.23)*B1032+P1032</f>
        <v>#DIV/0!</v>
      </c>
      <c r="R1032" s="1" t="e">
        <f>208/E1032</f>
        <v>#DIV/0!</v>
      </c>
      <c r="S1032" s="1" t="e">
        <f>(I1032*Q1032+L1032*1004*H1032/R1032)/(I1032+N1032*(1+70/R1032))</f>
        <v>#DIV/0!</v>
      </c>
      <c r="T1032" s="1" t="e">
        <f>S1032/(M1032)*100000</f>
        <v>#DIV/0!</v>
      </c>
      <c r="U1032" s="1">
        <v>1030</v>
      </c>
      <c r="V1032" s="1" t="e">
        <f>S1032/Q1032</f>
        <v>#DIV/0!</v>
      </c>
    </row>
    <row r="1033" spans="1:22" x14ac:dyDescent="0.25">
      <c r="A1033" s="2"/>
      <c r="F1033" s="1">
        <f>6.11*EXP((17.27*C1033)/(C1033+237.3))</f>
        <v>6.11</v>
      </c>
      <c r="G1033" s="1">
        <f>F1033*D1033*0.01</f>
        <v>0</v>
      </c>
      <c r="H1033" s="1">
        <f>F1033-G1033</f>
        <v>6.11</v>
      </c>
      <c r="I1033" s="1">
        <f>(4098*F1033)/(237.3+C1033)^2</f>
        <v>0.44464937670580801</v>
      </c>
      <c r="J1033" s="1">
        <f>1013*((293-0.0065*1032)/293)^5.26</f>
        <v>896.81367090649962</v>
      </c>
      <c r="K1033" s="1">
        <f>G1033/(4.61*(273.15+C1033))</f>
        <v>0</v>
      </c>
      <c r="L1033" s="1">
        <f>(J1033-G1033)/(2.87*(273.15+C1033))+K1033</f>
        <v>1.1439818084491102</v>
      </c>
      <c r="M1033" s="1">
        <f>(2.501-0.002361*C1033)*10^6</f>
        <v>2501000</v>
      </c>
      <c r="N1033" s="1">
        <f>1630*J1033/M1033</f>
        <v>0.58448871794386026</v>
      </c>
      <c r="O1033" s="1">
        <f>MAX(B1033:B1043)</f>
        <v>0</v>
      </c>
      <c r="P1033" s="1" t="e">
        <f>5.67*10^-8*(0.34-0.14*G1033^0.5)*(273.15+C1033)^4*(B1033/O1033)</f>
        <v>#DIV/0!</v>
      </c>
      <c r="Q1033" s="1" t="e">
        <f>(1-0.23)*B1033+P1033</f>
        <v>#DIV/0!</v>
      </c>
      <c r="R1033" s="1" t="e">
        <f>208/E1033</f>
        <v>#DIV/0!</v>
      </c>
      <c r="S1033" s="1" t="e">
        <f>(I1033*Q1033+L1033*1004*H1033/R1033)/(I1033+N1033*(1+70/R1033))</f>
        <v>#DIV/0!</v>
      </c>
      <c r="T1033" s="1" t="e">
        <f>S1033/(M1033)*100000</f>
        <v>#DIV/0!</v>
      </c>
      <c r="U1033" s="1">
        <v>1031</v>
      </c>
      <c r="V1033" s="1" t="e">
        <f>S1033/Q1033</f>
        <v>#DIV/0!</v>
      </c>
    </row>
    <row r="1034" spans="1:22" x14ac:dyDescent="0.25">
      <c r="A1034" s="2"/>
      <c r="F1034" s="1">
        <f>6.11*EXP((17.27*C1034)/(C1034+237.3))</f>
        <v>6.11</v>
      </c>
      <c r="G1034" s="1">
        <f>F1034*D1034*0.01</f>
        <v>0</v>
      </c>
      <c r="H1034" s="1">
        <f>F1034-G1034</f>
        <v>6.11</v>
      </c>
      <c r="I1034" s="1">
        <f>(4098*F1034)/(237.3+C1034)^2</f>
        <v>0.44464937670580801</v>
      </c>
      <c r="J1034" s="1">
        <f>1013*((293-0.0065*1032)/293)^5.26</f>
        <v>896.81367090649962</v>
      </c>
      <c r="K1034" s="1">
        <f>G1034/(4.61*(273.15+C1034))</f>
        <v>0</v>
      </c>
      <c r="L1034" s="1">
        <f>(J1034-G1034)/(2.87*(273.15+C1034))+K1034</f>
        <v>1.1439818084491102</v>
      </c>
      <c r="M1034" s="1">
        <f>(2.501-0.002361*C1034)*10^6</f>
        <v>2501000</v>
      </c>
      <c r="N1034" s="1">
        <f>1630*J1034/M1034</f>
        <v>0.58448871794386026</v>
      </c>
      <c r="O1034" s="1">
        <f>MAX(B1034:B1044)</f>
        <v>0</v>
      </c>
      <c r="P1034" s="1" t="e">
        <f>5.67*10^-8*(0.34-0.14*G1034^0.5)*(273.15+C1034)^4*(B1034/O1034)</f>
        <v>#DIV/0!</v>
      </c>
      <c r="Q1034" s="1" t="e">
        <f>(1-0.23)*B1034+P1034</f>
        <v>#DIV/0!</v>
      </c>
      <c r="R1034" s="1" t="e">
        <f>208/E1034</f>
        <v>#DIV/0!</v>
      </c>
      <c r="S1034" s="1" t="e">
        <f>(I1034*Q1034+L1034*1004*H1034/R1034)/(I1034+N1034*(1+70/R1034))</f>
        <v>#DIV/0!</v>
      </c>
      <c r="T1034" s="1" t="e">
        <f>S1034/(M1034)*100000</f>
        <v>#DIV/0!</v>
      </c>
      <c r="U1034" s="1">
        <v>1032</v>
      </c>
      <c r="V1034" s="1" t="e">
        <f>S1034/Q1034</f>
        <v>#DIV/0!</v>
      </c>
    </row>
    <row r="1035" spans="1:22" x14ac:dyDescent="0.25">
      <c r="A1035" s="2"/>
      <c r="F1035" s="1">
        <f>6.11*EXP((17.27*C1035)/(C1035+237.3))</f>
        <v>6.11</v>
      </c>
      <c r="G1035" s="1">
        <f>F1035*D1035*0.01</f>
        <v>0</v>
      </c>
      <c r="H1035" s="1">
        <f>F1035-G1035</f>
        <v>6.11</v>
      </c>
      <c r="I1035" s="1">
        <f>(4098*F1035)/(237.3+C1035)^2</f>
        <v>0.44464937670580801</v>
      </c>
      <c r="J1035" s="1">
        <f>1013*((293-0.0065*1032)/293)^5.26</f>
        <v>896.81367090649962</v>
      </c>
      <c r="K1035" s="1">
        <f>G1035/(4.61*(273.15+C1035))</f>
        <v>0</v>
      </c>
      <c r="L1035" s="1">
        <f>(J1035-G1035)/(2.87*(273.15+C1035))+K1035</f>
        <v>1.1439818084491102</v>
      </c>
      <c r="M1035" s="1">
        <f>(2.501-0.002361*C1035)*10^6</f>
        <v>2501000</v>
      </c>
      <c r="N1035" s="1">
        <f>1630*J1035/M1035</f>
        <v>0.58448871794386026</v>
      </c>
      <c r="O1035" s="1">
        <f>MAX(B1035:B1045)</f>
        <v>0</v>
      </c>
      <c r="P1035" s="1" t="e">
        <f>5.67*10^-8*(0.34-0.14*G1035^0.5)*(273.15+C1035)^4*(B1035/O1035)</f>
        <v>#DIV/0!</v>
      </c>
      <c r="Q1035" s="1" t="e">
        <f>(1-0.23)*B1035+P1035</f>
        <v>#DIV/0!</v>
      </c>
      <c r="R1035" s="1" t="e">
        <f>208/E1035</f>
        <v>#DIV/0!</v>
      </c>
      <c r="S1035" s="1" t="e">
        <f>(I1035*Q1035+L1035*1004*H1035/R1035)/(I1035+N1035*(1+70/R1035))</f>
        <v>#DIV/0!</v>
      </c>
      <c r="T1035" s="1" t="e">
        <f>S1035/(M1035)*100000</f>
        <v>#DIV/0!</v>
      </c>
      <c r="U1035" s="1">
        <v>1033</v>
      </c>
      <c r="V1035" s="1" t="e">
        <f>S1035/Q1035</f>
        <v>#DIV/0!</v>
      </c>
    </row>
    <row r="1036" spans="1:22" x14ac:dyDescent="0.25">
      <c r="A1036" s="2"/>
      <c r="F1036" s="1">
        <f>6.11*EXP((17.27*C1036)/(C1036+237.3))</f>
        <v>6.11</v>
      </c>
      <c r="G1036" s="1">
        <f>F1036*D1036*0.01</f>
        <v>0</v>
      </c>
      <c r="H1036" s="1">
        <f>F1036-G1036</f>
        <v>6.11</v>
      </c>
      <c r="I1036" s="1">
        <f>(4098*F1036)/(237.3+C1036)^2</f>
        <v>0.44464937670580801</v>
      </c>
      <c r="J1036" s="1">
        <f>1013*((293-0.0065*1032)/293)^5.26</f>
        <v>896.81367090649962</v>
      </c>
      <c r="K1036" s="1">
        <f>G1036/(4.61*(273.15+C1036))</f>
        <v>0</v>
      </c>
      <c r="L1036" s="1">
        <f>(J1036-G1036)/(2.87*(273.15+C1036))+K1036</f>
        <v>1.1439818084491102</v>
      </c>
      <c r="M1036" s="1">
        <f>(2.501-0.002361*C1036)*10^6</f>
        <v>2501000</v>
      </c>
      <c r="N1036" s="1">
        <f>1630*J1036/M1036</f>
        <v>0.58448871794386026</v>
      </c>
      <c r="O1036" s="1">
        <f>MAX(B1036:B1046)</f>
        <v>0</v>
      </c>
      <c r="P1036" s="1" t="e">
        <f>5.67*10^-8*(0.34-0.14*G1036^0.5)*(273.15+C1036)^4*(B1036/O1036)</f>
        <v>#DIV/0!</v>
      </c>
      <c r="Q1036" s="1" t="e">
        <f>(1-0.23)*B1036+P1036</f>
        <v>#DIV/0!</v>
      </c>
      <c r="R1036" s="1" t="e">
        <f>208/E1036</f>
        <v>#DIV/0!</v>
      </c>
      <c r="S1036" s="1" t="e">
        <f>(I1036*Q1036+L1036*1004*H1036/R1036)/(I1036+N1036*(1+70/R1036))</f>
        <v>#DIV/0!</v>
      </c>
      <c r="T1036" s="1" t="e">
        <f>S1036/(M1036)*100000</f>
        <v>#DIV/0!</v>
      </c>
      <c r="U1036" s="1">
        <v>1034</v>
      </c>
      <c r="V1036" s="1" t="e">
        <f>S1036/Q1036</f>
        <v>#DIV/0!</v>
      </c>
    </row>
    <row r="1037" spans="1:22" x14ac:dyDescent="0.25">
      <c r="A1037" s="2"/>
      <c r="F1037" s="1">
        <f>6.11*EXP((17.27*C1037)/(C1037+237.3))</f>
        <v>6.11</v>
      </c>
      <c r="G1037" s="1">
        <f>F1037*D1037*0.01</f>
        <v>0</v>
      </c>
      <c r="H1037" s="1">
        <f>F1037-G1037</f>
        <v>6.11</v>
      </c>
      <c r="I1037" s="1">
        <f>(4098*F1037)/(237.3+C1037)^2</f>
        <v>0.44464937670580801</v>
      </c>
      <c r="J1037" s="1">
        <f>1013*((293-0.0065*1032)/293)^5.26</f>
        <v>896.81367090649962</v>
      </c>
      <c r="K1037" s="1">
        <f>G1037/(4.61*(273.15+C1037))</f>
        <v>0</v>
      </c>
      <c r="L1037" s="1">
        <f>(J1037-G1037)/(2.87*(273.15+C1037))+K1037</f>
        <v>1.1439818084491102</v>
      </c>
      <c r="M1037" s="1">
        <f>(2.501-0.002361*C1037)*10^6</f>
        <v>2501000</v>
      </c>
      <c r="N1037" s="1">
        <f>1630*J1037/M1037</f>
        <v>0.58448871794386026</v>
      </c>
      <c r="O1037" s="1">
        <f>MAX(B1037:B1047)</f>
        <v>0</v>
      </c>
      <c r="P1037" s="1" t="e">
        <f>5.67*10^-8*(0.34-0.14*G1037^0.5)*(273.15+C1037)^4*(B1037/O1037)</f>
        <v>#DIV/0!</v>
      </c>
      <c r="Q1037" s="1" t="e">
        <f>(1-0.23)*B1037+P1037</f>
        <v>#DIV/0!</v>
      </c>
      <c r="R1037" s="1" t="e">
        <f>208/E1037</f>
        <v>#DIV/0!</v>
      </c>
      <c r="S1037" s="1" t="e">
        <f>(I1037*Q1037+L1037*1004*H1037/R1037)/(I1037+N1037*(1+70/R1037))</f>
        <v>#DIV/0!</v>
      </c>
      <c r="T1037" s="1" t="e">
        <f>S1037/(M1037)*100000</f>
        <v>#DIV/0!</v>
      </c>
      <c r="U1037" s="1">
        <v>1035</v>
      </c>
      <c r="V1037" s="1" t="e">
        <f>S1037/Q1037</f>
        <v>#DIV/0!</v>
      </c>
    </row>
    <row r="1038" spans="1:22" x14ac:dyDescent="0.25">
      <c r="A1038" s="2"/>
      <c r="F1038" s="1">
        <f>6.11*EXP((17.27*C1038)/(C1038+237.3))</f>
        <v>6.11</v>
      </c>
      <c r="G1038" s="1">
        <f>F1038*D1038*0.01</f>
        <v>0</v>
      </c>
      <c r="H1038" s="1">
        <f>F1038-G1038</f>
        <v>6.11</v>
      </c>
      <c r="I1038" s="1">
        <f>(4098*F1038)/(237.3+C1038)^2</f>
        <v>0.44464937670580801</v>
      </c>
      <c r="J1038" s="1">
        <f>1013*((293-0.0065*1032)/293)^5.26</f>
        <v>896.81367090649962</v>
      </c>
      <c r="K1038" s="1">
        <f>G1038/(4.61*(273.15+C1038))</f>
        <v>0</v>
      </c>
      <c r="L1038" s="1">
        <f>(J1038-G1038)/(2.87*(273.15+C1038))+K1038</f>
        <v>1.1439818084491102</v>
      </c>
      <c r="M1038" s="1">
        <f>(2.501-0.002361*C1038)*10^6</f>
        <v>2501000</v>
      </c>
      <c r="N1038" s="1">
        <f>1630*J1038/M1038</f>
        <v>0.58448871794386026</v>
      </c>
      <c r="O1038" s="1">
        <f>MAX(B1038:B1048)</f>
        <v>0</v>
      </c>
      <c r="P1038" s="1" t="e">
        <f>5.67*10^-8*(0.34-0.14*G1038^0.5)*(273.15+C1038)^4*(B1038/O1038)</f>
        <v>#DIV/0!</v>
      </c>
      <c r="Q1038" s="1" t="e">
        <f>(1-0.23)*B1038+P1038</f>
        <v>#DIV/0!</v>
      </c>
      <c r="R1038" s="1" t="e">
        <f>208/E1038</f>
        <v>#DIV/0!</v>
      </c>
      <c r="S1038" s="1" t="e">
        <f>(I1038*Q1038+L1038*1004*H1038/R1038)/(I1038+N1038*(1+70/R1038))</f>
        <v>#DIV/0!</v>
      </c>
      <c r="T1038" s="1" t="e">
        <f>S1038/(M1038)*100000</f>
        <v>#DIV/0!</v>
      </c>
      <c r="U1038" s="1">
        <v>1036</v>
      </c>
      <c r="V1038" s="1" t="e">
        <f>S1038/Q1038</f>
        <v>#DIV/0!</v>
      </c>
    </row>
    <row r="1039" spans="1:22" x14ac:dyDescent="0.25">
      <c r="A1039" s="2"/>
      <c r="F1039" s="1">
        <f>6.11*EXP((17.27*C1039)/(C1039+237.3))</f>
        <v>6.11</v>
      </c>
      <c r="G1039" s="1">
        <f>F1039*D1039*0.01</f>
        <v>0</v>
      </c>
      <c r="H1039" s="1">
        <f>F1039-G1039</f>
        <v>6.11</v>
      </c>
      <c r="I1039" s="1">
        <f>(4098*F1039)/(237.3+C1039)^2</f>
        <v>0.44464937670580801</v>
      </c>
      <c r="J1039" s="1">
        <f>1013*((293-0.0065*1032)/293)^5.26</f>
        <v>896.81367090649962</v>
      </c>
      <c r="K1039" s="1">
        <f>G1039/(4.61*(273.15+C1039))</f>
        <v>0</v>
      </c>
      <c r="L1039" s="1">
        <f>(J1039-G1039)/(2.87*(273.15+C1039))+K1039</f>
        <v>1.1439818084491102</v>
      </c>
      <c r="M1039" s="1">
        <f>(2.501-0.002361*C1039)*10^6</f>
        <v>2501000</v>
      </c>
      <c r="N1039" s="1">
        <f>1630*J1039/M1039</f>
        <v>0.58448871794386026</v>
      </c>
      <c r="O1039" s="1">
        <f>MAX(B1039:B1049)</f>
        <v>0</v>
      </c>
      <c r="P1039" s="1" t="e">
        <f>5.67*10^-8*(0.34-0.14*G1039^0.5)*(273.15+C1039)^4*(B1039/O1039)</f>
        <v>#DIV/0!</v>
      </c>
      <c r="Q1039" s="1" t="e">
        <f>(1-0.23)*B1039+P1039</f>
        <v>#DIV/0!</v>
      </c>
      <c r="R1039" s="1" t="e">
        <f>208/E1039</f>
        <v>#DIV/0!</v>
      </c>
      <c r="S1039" s="1" t="e">
        <f>(I1039*Q1039+L1039*1004*H1039/R1039)/(I1039+N1039*(1+70/R1039))</f>
        <v>#DIV/0!</v>
      </c>
      <c r="T1039" s="1" t="e">
        <f>S1039/(M1039)*100000</f>
        <v>#DIV/0!</v>
      </c>
      <c r="U1039" s="1">
        <v>1037</v>
      </c>
      <c r="V1039" s="1" t="e">
        <f>S1039/Q1039</f>
        <v>#DIV/0!</v>
      </c>
    </row>
    <row r="1040" spans="1:22" x14ac:dyDescent="0.25">
      <c r="A1040" s="2"/>
      <c r="F1040" s="1">
        <f>6.11*EXP((17.27*C1040)/(C1040+237.3))</f>
        <v>6.11</v>
      </c>
      <c r="G1040" s="1">
        <f>F1040*D1040*0.01</f>
        <v>0</v>
      </c>
      <c r="H1040" s="1">
        <f>F1040-G1040</f>
        <v>6.11</v>
      </c>
      <c r="I1040" s="1">
        <f>(4098*F1040)/(237.3+C1040)^2</f>
        <v>0.44464937670580801</v>
      </c>
      <c r="J1040" s="1">
        <f>1013*((293-0.0065*1032)/293)^5.26</f>
        <v>896.81367090649962</v>
      </c>
      <c r="K1040" s="1">
        <f>G1040/(4.61*(273.15+C1040))</f>
        <v>0</v>
      </c>
      <c r="L1040" s="1">
        <f>(J1040-G1040)/(2.87*(273.15+C1040))+K1040</f>
        <v>1.1439818084491102</v>
      </c>
      <c r="M1040" s="1">
        <f>(2.501-0.002361*C1040)*10^6</f>
        <v>2501000</v>
      </c>
      <c r="N1040" s="1">
        <f>1630*J1040/M1040</f>
        <v>0.58448871794386026</v>
      </c>
      <c r="O1040" s="1">
        <f>MAX(B1040:B1050)</f>
        <v>0</v>
      </c>
      <c r="P1040" s="1" t="e">
        <f>5.67*10^-8*(0.34-0.14*G1040^0.5)*(273.15+C1040)^4*(B1040/O1040)</f>
        <v>#DIV/0!</v>
      </c>
      <c r="Q1040" s="1" t="e">
        <f>(1-0.23)*B1040+P1040</f>
        <v>#DIV/0!</v>
      </c>
      <c r="R1040" s="1" t="e">
        <f>208/E1040</f>
        <v>#DIV/0!</v>
      </c>
      <c r="S1040" s="1" t="e">
        <f>(I1040*Q1040+L1040*1004*H1040/R1040)/(I1040+N1040*(1+70/R1040))</f>
        <v>#DIV/0!</v>
      </c>
      <c r="T1040" s="1" t="e">
        <f>S1040/(M1040)*100000</f>
        <v>#DIV/0!</v>
      </c>
      <c r="U1040" s="1">
        <v>1038</v>
      </c>
      <c r="V1040" s="1" t="e">
        <f>S1040/Q1040</f>
        <v>#DIV/0!</v>
      </c>
    </row>
    <row r="1041" spans="1:22" x14ac:dyDescent="0.25">
      <c r="A1041" s="2"/>
      <c r="F1041" s="1">
        <f>6.11*EXP((17.27*C1041)/(C1041+237.3))</f>
        <v>6.11</v>
      </c>
      <c r="G1041" s="1">
        <f>F1041*D1041*0.01</f>
        <v>0</v>
      </c>
      <c r="H1041" s="1">
        <f>F1041-G1041</f>
        <v>6.11</v>
      </c>
      <c r="I1041" s="1">
        <f>(4098*F1041)/(237.3+C1041)^2</f>
        <v>0.44464937670580801</v>
      </c>
      <c r="J1041" s="1">
        <f>1013*((293-0.0065*1032)/293)^5.26</f>
        <v>896.81367090649962</v>
      </c>
      <c r="K1041" s="1">
        <f>G1041/(4.61*(273.15+C1041))</f>
        <v>0</v>
      </c>
      <c r="L1041" s="1">
        <f>(J1041-G1041)/(2.87*(273.15+C1041))+K1041</f>
        <v>1.1439818084491102</v>
      </c>
      <c r="M1041" s="1">
        <f>(2.501-0.002361*C1041)*10^6</f>
        <v>2501000</v>
      </c>
      <c r="N1041" s="1">
        <f>1630*J1041/M1041</f>
        <v>0.58448871794386026</v>
      </c>
      <c r="O1041" s="1">
        <f>MAX(B1041:B1051)</f>
        <v>0</v>
      </c>
      <c r="P1041" s="1" t="e">
        <f>5.67*10^-8*(0.34-0.14*G1041^0.5)*(273.15+C1041)^4*(B1041/O1041)</f>
        <v>#DIV/0!</v>
      </c>
      <c r="Q1041" s="1" t="e">
        <f>(1-0.23)*B1041+P1041</f>
        <v>#DIV/0!</v>
      </c>
      <c r="R1041" s="1" t="e">
        <f>208/E1041</f>
        <v>#DIV/0!</v>
      </c>
      <c r="S1041" s="1" t="e">
        <f>(I1041*Q1041+L1041*1004*H1041/R1041)/(I1041+N1041*(1+70/R1041))</f>
        <v>#DIV/0!</v>
      </c>
      <c r="T1041" s="1" t="e">
        <f>S1041/(M1041)*100000</f>
        <v>#DIV/0!</v>
      </c>
      <c r="U1041" s="1">
        <v>1039</v>
      </c>
      <c r="V1041" s="1" t="e">
        <f>S1041/Q1041</f>
        <v>#DIV/0!</v>
      </c>
    </row>
    <row r="1042" spans="1:22" x14ac:dyDescent="0.25">
      <c r="A1042" s="2"/>
      <c r="F1042" s="1">
        <f>6.11*EXP((17.27*C1042)/(C1042+237.3))</f>
        <v>6.11</v>
      </c>
      <c r="G1042" s="1">
        <f>F1042*D1042*0.01</f>
        <v>0</v>
      </c>
      <c r="H1042" s="1">
        <f>F1042-G1042</f>
        <v>6.11</v>
      </c>
      <c r="I1042" s="1">
        <f>(4098*F1042)/(237.3+C1042)^2</f>
        <v>0.44464937670580801</v>
      </c>
      <c r="J1042" s="1">
        <f>1013*((293-0.0065*1032)/293)^5.26</f>
        <v>896.81367090649962</v>
      </c>
      <c r="K1042" s="1">
        <f>G1042/(4.61*(273.15+C1042))</f>
        <v>0</v>
      </c>
      <c r="L1042" s="1">
        <f>(J1042-G1042)/(2.87*(273.15+C1042))+K1042</f>
        <v>1.1439818084491102</v>
      </c>
      <c r="M1042" s="1">
        <f>(2.501-0.002361*C1042)*10^6</f>
        <v>2501000</v>
      </c>
      <c r="N1042" s="1">
        <f>1630*J1042/M1042</f>
        <v>0.58448871794386026</v>
      </c>
      <c r="O1042" s="1">
        <f>MAX(B1042:B1052)</f>
        <v>0</v>
      </c>
      <c r="P1042" s="1" t="e">
        <f>5.67*10^-8*(0.34-0.14*G1042^0.5)*(273.15+C1042)^4*(B1042/O1042)</f>
        <v>#DIV/0!</v>
      </c>
      <c r="Q1042" s="1" t="e">
        <f>(1-0.23)*B1042+P1042</f>
        <v>#DIV/0!</v>
      </c>
      <c r="R1042" s="1" t="e">
        <f>208/E1042</f>
        <v>#DIV/0!</v>
      </c>
      <c r="S1042" s="1" t="e">
        <f>(I1042*Q1042+L1042*1004*H1042/R1042)/(I1042+N1042*(1+70/R1042))</f>
        <v>#DIV/0!</v>
      </c>
      <c r="T1042" s="1" t="e">
        <f>S1042/(M1042)*100000</f>
        <v>#DIV/0!</v>
      </c>
      <c r="U1042" s="1">
        <v>1040</v>
      </c>
      <c r="V1042" s="1" t="e">
        <f>S1042/Q1042</f>
        <v>#DIV/0!</v>
      </c>
    </row>
    <row r="1043" spans="1:22" x14ac:dyDescent="0.25">
      <c r="A1043" s="2"/>
      <c r="F1043" s="1">
        <f>6.11*EXP((17.27*C1043)/(C1043+237.3))</f>
        <v>6.11</v>
      </c>
      <c r="G1043" s="1">
        <f>F1043*D1043*0.01</f>
        <v>0</v>
      </c>
      <c r="H1043" s="1">
        <f>F1043-G1043</f>
        <v>6.11</v>
      </c>
      <c r="I1043" s="1">
        <f>(4098*F1043)/(237.3+C1043)^2</f>
        <v>0.44464937670580801</v>
      </c>
      <c r="J1043" s="1">
        <f>1013*((293-0.0065*1032)/293)^5.26</f>
        <v>896.81367090649962</v>
      </c>
      <c r="K1043" s="1">
        <f>G1043/(4.61*(273.15+C1043))</f>
        <v>0</v>
      </c>
      <c r="L1043" s="1">
        <f>(J1043-G1043)/(2.87*(273.15+C1043))+K1043</f>
        <v>1.1439818084491102</v>
      </c>
      <c r="M1043" s="1">
        <f>(2.501-0.002361*C1043)*10^6</f>
        <v>2501000</v>
      </c>
      <c r="N1043" s="1">
        <f>1630*J1043/M1043</f>
        <v>0.58448871794386026</v>
      </c>
      <c r="O1043" s="1">
        <f>MAX(B1043:B1053)</f>
        <v>0</v>
      </c>
      <c r="P1043" s="1" t="e">
        <f>5.67*10^-8*(0.34-0.14*G1043^0.5)*(273.15+C1043)^4*(B1043/O1043)</f>
        <v>#DIV/0!</v>
      </c>
      <c r="Q1043" s="1" t="e">
        <f>(1-0.23)*B1043+P1043</f>
        <v>#DIV/0!</v>
      </c>
      <c r="R1043" s="1" t="e">
        <f>208/E1043</f>
        <v>#DIV/0!</v>
      </c>
      <c r="S1043" s="1" t="e">
        <f>(I1043*Q1043+L1043*1004*H1043/R1043)/(I1043+N1043*(1+70/R1043))</f>
        <v>#DIV/0!</v>
      </c>
      <c r="T1043" s="1" t="e">
        <f>S1043/(M1043)*100000</f>
        <v>#DIV/0!</v>
      </c>
      <c r="U1043" s="1">
        <v>1041</v>
      </c>
      <c r="V1043" s="1" t="e">
        <f>S1043/Q1043</f>
        <v>#DIV/0!</v>
      </c>
    </row>
    <row r="1044" spans="1:22" x14ac:dyDescent="0.25">
      <c r="A1044" s="2"/>
      <c r="F1044" s="1">
        <f>6.11*EXP((17.27*C1044)/(C1044+237.3))</f>
        <v>6.11</v>
      </c>
      <c r="G1044" s="1">
        <f>F1044*D1044*0.01</f>
        <v>0</v>
      </c>
      <c r="H1044" s="1">
        <f>F1044-G1044</f>
        <v>6.11</v>
      </c>
      <c r="I1044" s="1">
        <f>(4098*F1044)/(237.3+C1044)^2</f>
        <v>0.44464937670580801</v>
      </c>
      <c r="J1044" s="1">
        <f>1013*((293-0.0065*1032)/293)^5.26</f>
        <v>896.81367090649962</v>
      </c>
      <c r="K1044" s="1">
        <f>G1044/(4.61*(273.15+C1044))</f>
        <v>0</v>
      </c>
      <c r="L1044" s="1">
        <f>(J1044-G1044)/(2.87*(273.15+C1044))+K1044</f>
        <v>1.1439818084491102</v>
      </c>
      <c r="M1044" s="1">
        <f>(2.501-0.002361*C1044)*10^6</f>
        <v>2501000</v>
      </c>
      <c r="N1044" s="1">
        <f>1630*J1044/M1044</f>
        <v>0.58448871794386026</v>
      </c>
      <c r="O1044" s="1">
        <f>MAX(B1044:B1054)</f>
        <v>0</v>
      </c>
      <c r="P1044" s="1" t="e">
        <f>5.67*10^-8*(0.34-0.14*G1044^0.5)*(273.15+C1044)^4*(B1044/O1044)</f>
        <v>#DIV/0!</v>
      </c>
      <c r="Q1044" s="1" t="e">
        <f>(1-0.23)*B1044+P1044</f>
        <v>#DIV/0!</v>
      </c>
      <c r="R1044" s="1" t="e">
        <f>208/E1044</f>
        <v>#DIV/0!</v>
      </c>
      <c r="S1044" s="1" t="e">
        <f>(I1044*Q1044+L1044*1004*H1044/R1044)/(I1044+N1044*(1+70/R1044))</f>
        <v>#DIV/0!</v>
      </c>
      <c r="T1044" s="1" t="e">
        <f>S1044/(M1044)*100000</f>
        <v>#DIV/0!</v>
      </c>
      <c r="U1044" s="1">
        <v>1042</v>
      </c>
      <c r="V1044" s="1" t="e">
        <f>S1044/Q1044</f>
        <v>#DIV/0!</v>
      </c>
    </row>
    <row r="1045" spans="1:22" x14ac:dyDescent="0.25">
      <c r="A1045" s="2"/>
      <c r="F1045" s="1">
        <f>6.11*EXP((17.27*C1045)/(C1045+237.3))</f>
        <v>6.11</v>
      </c>
      <c r="G1045" s="1">
        <f>F1045*D1045*0.01</f>
        <v>0</v>
      </c>
      <c r="H1045" s="1">
        <f>F1045-G1045</f>
        <v>6.11</v>
      </c>
      <c r="I1045" s="1">
        <f>(4098*F1045)/(237.3+C1045)^2</f>
        <v>0.44464937670580801</v>
      </c>
      <c r="J1045" s="1">
        <f>1013*((293-0.0065*1032)/293)^5.26</f>
        <v>896.81367090649962</v>
      </c>
      <c r="K1045" s="1">
        <f>G1045/(4.61*(273.15+C1045))</f>
        <v>0</v>
      </c>
      <c r="L1045" s="1">
        <f>(J1045-G1045)/(2.87*(273.15+C1045))+K1045</f>
        <v>1.1439818084491102</v>
      </c>
      <c r="M1045" s="1">
        <f>(2.501-0.002361*C1045)*10^6</f>
        <v>2501000</v>
      </c>
      <c r="N1045" s="1">
        <f>1630*J1045/M1045</f>
        <v>0.58448871794386026</v>
      </c>
      <c r="O1045" s="1">
        <f>MAX(B1045:B1055)</f>
        <v>0</v>
      </c>
      <c r="P1045" s="1" t="e">
        <f>5.67*10^-8*(0.34-0.14*G1045^0.5)*(273.15+C1045)^4*(B1045/O1045)</f>
        <v>#DIV/0!</v>
      </c>
      <c r="Q1045" s="1" t="e">
        <f>(1-0.23)*B1045+P1045</f>
        <v>#DIV/0!</v>
      </c>
      <c r="R1045" s="1" t="e">
        <f>208/E1045</f>
        <v>#DIV/0!</v>
      </c>
      <c r="S1045" s="1" t="e">
        <f>(I1045*Q1045+L1045*1004*H1045/R1045)/(I1045+N1045*(1+70/R1045))</f>
        <v>#DIV/0!</v>
      </c>
      <c r="T1045" s="1" t="e">
        <f>S1045/(M1045)*100000</f>
        <v>#DIV/0!</v>
      </c>
      <c r="U1045" s="1">
        <v>1043</v>
      </c>
      <c r="V1045" s="1" t="e">
        <f>S1045/Q1045</f>
        <v>#DIV/0!</v>
      </c>
    </row>
    <row r="1046" spans="1:22" x14ac:dyDescent="0.25">
      <c r="A1046" s="2"/>
      <c r="F1046" s="1">
        <f>6.11*EXP((17.27*C1046)/(C1046+237.3))</f>
        <v>6.11</v>
      </c>
      <c r="G1046" s="1">
        <f>F1046*D1046*0.01</f>
        <v>0</v>
      </c>
      <c r="H1046" s="1">
        <f>F1046-G1046</f>
        <v>6.11</v>
      </c>
      <c r="I1046" s="1">
        <f>(4098*F1046)/(237.3+C1046)^2</f>
        <v>0.44464937670580801</v>
      </c>
      <c r="J1046" s="1">
        <f>1013*((293-0.0065*1032)/293)^5.26</f>
        <v>896.81367090649962</v>
      </c>
      <c r="K1046" s="1">
        <f>G1046/(4.61*(273.15+C1046))</f>
        <v>0</v>
      </c>
      <c r="L1046" s="1">
        <f>(J1046-G1046)/(2.87*(273.15+C1046))+K1046</f>
        <v>1.1439818084491102</v>
      </c>
      <c r="M1046" s="1">
        <f>(2.501-0.002361*C1046)*10^6</f>
        <v>2501000</v>
      </c>
      <c r="N1046" s="1">
        <f>1630*J1046/M1046</f>
        <v>0.58448871794386026</v>
      </c>
      <c r="O1046" s="1">
        <f>MAX(B1046:B1056)</f>
        <v>0</v>
      </c>
      <c r="P1046" s="1" t="e">
        <f>5.67*10^-8*(0.34-0.14*G1046^0.5)*(273.15+C1046)^4*(B1046/O1046)</f>
        <v>#DIV/0!</v>
      </c>
      <c r="Q1046" s="1" t="e">
        <f>(1-0.23)*B1046+P1046</f>
        <v>#DIV/0!</v>
      </c>
      <c r="R1046" s="1" t="e">
        <f>208/E1046</f>
        <v>#DIV/0!</v>
      </c>
      <c r="S1046" s="1" t="e">
        <f>(I1046*Q1046+L1046*1004*H1046/R1046)/(I1046+N1046*(1+70/R1046))</f>
        <v>#DIV/0!</v>
      </c>
      <c r="T1046" s="1" t="e">
        <f>S1046/(M1046)*100000</f>
        <v>#DIV/0!</v>
      </c>
      <c r="U1046" s="1">
        <v>1044</v>
      </c>
      <c r="V1046" s="1" t="e">
        <f>S1046/Q1046</f>
        <v>#DIV/0!</v>
      </c>
    </row>
    <row r="1047" spans="1:22" x14ac:dyDescent="0.25">
      <c r="A1047" s="2"/>
      <c r="F1047" s="1">
        <f>6.11*EXP((17.27*C1047)/(C1047+237.3))</f>
        <v>6.11</v>
      </c>
      <c r="G1047" s="1">
        <f>F1047*D1047*0.01</f>
        <v>0</v>
      </c>
      <c r="H1047" s="1">
        <f>F1047-G1047</f>
        <v>6.11</v>
      </c>
      <c r="I1047" s="1">
        <f>(4098*F1047)/(237.3+C1047)^2</f>
        <v>0.44464937670580801</v>
      </c>
      <c r="J1047" s="1">
        <f>1013*((293-0.0065*1032)/293)^5.26</f>
        <v>896.81367090649962</v>
      </c>
      <c r="K1047" s="1">
        <f>G1047/(4.61*(273.15+C1047))</f>
        <v>0</v>
      </c>
      <c r="L1047" s="1">
        <f>(J1047-G1047)/(2.87*(273.15+C1047))+K1047</f>
        <v>1.1439818084491102</v>
      </c>
      <c r="M1047" s="1">
        <f>(2.501-0.002361*C1047)*10^6</f>
        <v>2501000</v>
      </c>
      <c r="N1047" s="1">
        <f>1630*J1047/M1047</f>
        <v>0.58448871794386026</v>
      </c>
      <c r="O1047" s="1">
        <f>MAX(B1047:B1057)</f>
        <v>0</v>
      </c>
      <c r="P1047" s="1" t="e">
        <f>5.67*10^-8*(0.34-0.14*G1047^0.5)*(273.15+C1047)^4*(B1047/O1047)</f>
        <v>#DIV/0!</v>
      </c>
      <c r="Q1047" s="1" t="e">
        <f>(1-0.23)*B1047+P1047</f>
        <v>#DIV/0!</v>
      </c>
      <c r="R1047" s="1" t="e">
        <f>208/E1047</f>
        <v>#DIV/0!</v>
      </c>
      <c r="S1047" s="1" t="e">
        <f>(I1047*Q1047+L1047*1004*H1047/R1047)/(I1047+N1047*(1+70/R1047))</f>
        <v>#DIV/0!</v>
      </c>
      <c r="T1047" s="1" t="e">
        <f>S1047/(M1047)*100000</f>
        <v>#DIV/0!</v>
      </c>
      <c r="U1047" s="1">
        <v>1045</v>
      </c>
      <c r="V1047" s="1" t="e">
        <f>S1047/Q1047</f>
        <v>#DIV/0!</v>
      </c>
    </row>
    <row r="1048" spans="1:22" x14ac:dyDescent="0.25">
      <c r="A1048" s="2"/>
      <c r="F1048" s="1">
        <f>6.11*EXP((17.27*C1048)/(C1048+237.3))</f>
        <v>6.11</v>
      </c>
      <c r="G1048" s="1">
        <f>F1048*D1048*0.01</f>
        <v>0</v>
      </c>
      <c r="H1048" s="1">
        <f>F1048-G1048</f>
        <v>6.11</v>
      </c>
      <c r="I1048" s="1">
        <f>(4098*F1048)/(237.3+C1048)^2</f>
        <v>0.44464937670580801</v>
      </c>
      <c r="J1048" s="1">
        <f>1013*((293-0.0065*1032)/293)^5.26</f>
        <v>896.81367090649962</v>
      </c>
      <c r="K1048" s="1">
        <f>G1048/(4.61*(273.15+C1048))</f>
        <v>0</v>
      </c>
      <c r="L1048" s="1">
        <f>(J1048-G1048)/(2.87*(273.15+C1048))+K1048</f>
        <v>1.1439818084491102</v>
      </c>
      <c r="M1048" s="1">
        <f>(2.501-0.002361*C1048)*10^6</f>
        <v>2501000</v>
      </c>
      <c r="N1048" s="1">
        <f>1630*J1048/M1048</f>
        <v>0.58448871794386026</v>
      </c>
      <c r="O1048" s="1">
        <f>MAX(B1048:B1058)</f>
        <v>0</v>
      </c>
      <c r="P1048" s="1" t="e">
        <f>5.67*10^-8*(0.34-0.14*G1048^0.5)*(273.15+C1048)^4*(B1048/O1048)</f>
        <v>#DIV/0!</v>
      </c>
      <c r="Q1048" s="1" t="e">
        <f>(1-0.23)*B1048+P1048</f>
        <v>#DIV/0!</v>
      </c>
      <c r="R1048" s="1" t="e">
        <f>208/E1048</f>
        <v>#DIV/0!</v>
      </c>
      <c r="S1048" s="1" t="e">
        <f>(I1048*Q1048+L1048*1004*H1048/R1048)/(I1048+N1048*(1+70/R1048))</f>
        <v>#DIV/0!</v>
      </c>
      <c r="T1048" s="1" t="e">
        <f>S1048/(M1048)*100000</f>
        <v>#DIV/0!</v>
      </c>
      <c r="U1048" s="1">
        <v>1046</v>
      </c>
      <c r="V1048" s="1" t="e">
        <f>S1048/Q1048</f>
        <v>#DIV/0!</v>
      </c>
    </row>
    <row r="1049" spans="1:22" x14ac:dyDescent="0.25">
      <c r="A1049" s="2"/>
      <c r="F1049" s="1">
        <f>6.11*EXP((17.27*C1049)/(C1049+237.3))</f>
        <v>6.11</v>
      </c>
      <c r="G1049" s="1">
        <f>F1049*D1049*0.01</f>
        <v>0</v>
      </c>
      <c r="H1049" s="1">
        <f>F1049-G1049</f>
        <v>6.11</v>
      </c>
      <c r="I1049" s="1">
        <f>(4098*F1049)/(237.3+C1049)^2</f>
        <v>0.44464937670580801</v>
      </c>
      <c r="J1049" s="1">
        <f>1013*((293-0.0065*1032)/293)^5.26</f>
        <v>896.81367090649962</v>
      </c>
      <c r="K1049" s="1">
        <f>G1049/(4.61*(273.15+C1049))</f>
        <v>0</v>
      </c>
      <c r="L1049" s="1">
        <f>(J1049-G1049)/(2.87*(273.15+C1049))+K1049</f>
        <v>1.1439818084491102</v>
      </c>
      <c r="M1049" s="1">
        <f>(2.501-0.002361*C1049)*10^6</f>
        <v>2501000</v>
      </c>
      <c r="N1049" s="1">
        <f>1630*J1049/M1049</f>
        <v>0.58448871794386026</v>
      </c>
      <c r="O1049" s="1">
        <f>MAX(B1049:B1059)</f>
        <v>0</v>
      </c>
      <c r="P1049" s="1" t="e">
        <f>5.67*10^-8*(0.34-0.14*G1049^0.5)*(273.15+C1049)^4*(B1049/O1049)</f>
        <v>#DIV/0!</v>
      </c>
      <c r="Q1049" s="1" t="e">
        <f>(1-0.23)*B1049+P1049</f>
        <v>#DIV/0!</v>
      </c>
      <c r="R1049" s="1" t="e">
        <f>208/E1049</f>
        <v>#DIV/0!</v>
      </c>
      <c r="S1049" s="1" t="e">
        <f>(I1049*Q1049+L1049*1004*H1049/R1049)/(I1049+N1049*(1+70/R1049))</f>
        <v>#DIV/0!</v>
      </c>
      <c r="T1049" s="1" t="e">
        <f>S1049/(M1049)*100000</f>
        <v>#DIV/0!</v>
      </c>
      <c r="U1049" s="1">
        <v>1047</v>
      </c>
      <c r="V1049" s="1" t="e">
        <f>S1049/Q1049</f>
        <v>#DIV/0!</v>
      </c>
    </row>
    <row r="1050" spans="1:22" x14ac:dyDescent="0.25">
      <c r="A1050" s="2"/>
      <c r="F1050" s="1">
        <f>6.11*EXP((17.27*C1050)/(C1050+237.3))</f>
        <v>6.11</v>
      </c>
      <c r="G1050" s="1">
        <f>F1050*D1050*0.01</f>
        <v>0</v>
      </c>
      <c r="H1050" s="1">
        <f>F1050-G1050</f>
        <v>6.11</v>
      </c>
      <c r="I1050" s="1">
        <f>(4098*F1050)/(237.3+C1050)^2</f>
        <v>0.44464937670580801</v>
      </c>
      <c r="J1050" s="1">
        <f>1013*((293-0.0065*1032)/293)^5.26</f>
        <v>896.81367090649962</v>
      </c>
      <c r="K1050" s="1">
        <f>G1050/(4.61*(273.15+C1050))</f>
        <v>0</v>
      </c>
      <c r="L1050" s="1">
        <f>(J1050-G1050)/(2.87*(273.15+C1050))+K1050</f>
        <v>1.1439818084491102</v>
      </c>
      <c r="M1050" s="1">
        <f>(2.501-0.002361*C1050)*10^6</f>
        <v>2501000</v>
      </c>
      <c r="N1050" s="1">
        <f>1630*J1050/M1050</f>
        <v>0.58448871794386026</v>
      </c>
      <c r="O1050" s="1">
        <f>MAX(B1050:B1060)</f>
        <v>0</v>
      </c>
      <c r="P1050" s="1" t="e">
        <f>5.67*10^-8*(0.34-0.14*G1050^0.5)*(273.15+C1050)^4*(B1050/O1050)</f>
        <v>#DIV/0!</v>
      </c>
      <c r="Q1050" s="1" t="e">
        <f>(1-0.23)*B1050+P1050</f>
        <v>#DIV/0!</v>
      </c>
      <c r="R1050" s="1" t="e">
        <f>208/E1050</f>
        <v>#DIV/0!</v>
      </c>
      <c r="S1050" s="1" t="e">
        <f>(I1050*Q1050+L1050*1004*H1050/R1050)/(I1050+N1050*(1+70/R1050))</f>
        <v>#DIV/0!</v>
      </c>
      <c r="T1050" s="1" t="e">
        <f>S1050/(M1050)*100000</f>
        <v>#DIV/0!</v>
      </c>
      <c r="U1050" s="1">
        <v>1048</v>
      </c>
      <c r="V1050" s="1" t="e">
        <f>S1050/Q1050</f>
        <v>#DIV/0!</v>
      </c>
    </row>
    <row r="1051" spans="1:22" x14ac:dyDescent="0.25">
      <c r="A1051" s="2"/>
      <c r="F1051" s="1">
        <f>6.11*EXP((17.27*C1051)/(C1051+237.3))</f>
        <v>6.11</v>
      </c>
      <c r="G1051" s="1">
        <f>F1051*D1051*0.01</f>
        <v>0</v>
      </c>
      <c r="H1051" s="1">
        <f>F1051-G1051</f>
        <v>6.11</v>
      </c>
      <c r="I1051" s="1">
        <f>(4098*F1051)/(237.3+C1051)^2</f>
        <v>0.44464937670580801</v>
      </c>
      <c r="J1051" s="1">
        <f>1013*((293-0.0065*1032)/293)^5.26</f>
        <v>896.81367090649962</v>
      </c>
      <c r="K1051" s="1">
        <f>G1051/(4.61*(273.15+C1051))</f>
        <v>0</v>
      </c>
      <c r="L1051" s="1">
        <f>(J1051-G1051)/(2.87*(273.15+C1051))+K1051</f>
        <v>1.1439818084491102</v>
      </c>
      <c r="M1051" s="1">
        <f>(2.501-0.002361*C1051)*10^6</f>
        <v>2501000</v>
      </c>
      <c r="N1051" s="1">
        <f>1630*J1051/M1051</f>
        <v>0.58448871794386026</v>
      </c>
      <c r="O1051" s="1">
        <f>MAX(B1051:B1061)</f>
        <v>0</v>
      </c>
      <c r="P1051" s="1" t="e">
        <f>5.67*10^-8*(0.34-0.14*G1051^0.5)*(273.15+C1051)^4*(B1051/O1051)</f>
        <v>#DIV/0!</v>
      </c>
      <c r="Q1051" s="1" t="e">
        <f>(1-0.23)*B1051+P1051</f>
        <v>#DIV/0!</v>
      </c>
      <c r="R1051" s="1" t="e">
        <f>208/E1051</f>
        <v>#DIV/0!</v>
      </c>
      <c r="S1051" s="1" t="e">
        <f>(I1051*Q1051+L1051*1004*H1051/R1051)/(I1051+N1051*(1+70/R1051))</f>
        <v>#DIV/0!</v>
      </c>
      <c r="T1051" s="1" t="e">
        <f>S1051/(M1051)*100000</f>
        <v>#DIV/0!</v>
      </c>
      <c r="U1051" s="1">
        <v>1049</v>
      </c>
      <c r="V1051" s="1" t="e">
        <f>S1051/Q1051</f>
        <v>#DIV/0!</v>
      </c>
    </row>
    <row r="1052" spans="1:22" x14ac:dyDescent="0.25">
      <c r="A1052" s="2"/>
      <c r="F1052" s="1">
        <f>6.11*EXP((17.27*C1052)/(C1052+237.3))</f>
        <v>6.11</v>
      </c>
      <c r="G1052" s="1">
        <f>F1052*D1052*0.01</f>
        <v>0</v>
      </c>
      <c r="H1052" s="1">
        <f>F1052-G1052</f>
        <v>6.11</v>
      </c>
      <c r="I1052" s="1">
        <f>(4098*F1052)/(237.3+C1052)^2</f>
        <v>0.44464937670580801</v>
      </c>
      <c r="J1052" s="1">
        <f>1013*((293-0.0065*1032)/293)^5.26</f>
        <v>896.81367090649962</v>
      </c>
      <c r="K1052" s="1">
        <f>G1052/(4.61*(273.15+C1052))</f>
        <v>0</v>
      </c>
      <c r="L1052" s="1">
        <f>(J1052-G1052)/(2.87*(273.15+C1052))+K1052</f>
        <v>1.1439818084491102</v>
      </c>
      <c r="M1052" s="1">
        <f>(2.501-0.002361*C1052)*10^6</f>
        <v>2501000</v>
      </c>
      <c r="N1052" s="1">
        <f>1630*J1052/M1052</f>
        <v>0.58448871794386026</v>
      </c>
      <c r="O1052" s="1">
        <f>MAX(B1052:B1062)</f>
        <v>0</v>
      </c>
      <c r="P1052" s="1" t="e">
        <f>5.67*10^-8*(0.34-0.14*G1052^0.5)*(273.15+C1052)^4*(B1052/O1052)</f>
        <v>#DIV/0!</v>
      </c>
      <c r="Q1052" s="1" t="e">
        <f>(1-0.23)*B1052+P1052</f>
        <v>#DIV/0!</v>
      </c>
      <c r="R1052" s="1" t="e">
        <f>208/E1052</f>
        <v>#DIV/0!</v>
      </c>
      <c r="S1052" s="1" t="e">
        <f>(I1052*Q1052+L1052*1004*H1052/R1052)/(I1052+N1052*(1+70/R1052))</f>
        <v>#DIV/0!</v>
      </c>
      <c r="T1052" s="1" t="e">
        <f>S1052/(M1052)*100000</f>
        <v>#DIV/0!</v>
      </c>
      <c r="U1052" s="1">
        <v>1050</v>
      </c>
      <c r="V1052" s="1" t="e">
        <f>S1052/Q1052</f>
        <v>#DIV/0!</v>
      </c>
    </row>
    <row r="1053" spans="1:22" x14ac:dyDescent="0.25">
      <c r="A1053" s="2"/>
      <c r="F1053" s="1">
        <f>6.11*EXP((17.27*C1053)/(C1053+237.3))</f>
        <v>6.11</v>
      </c>
      <c r="G1053" s="1">
        <f>F1053*D1053*0.01</f>
        <v>0</v>
      </c>
      <c r="H1053" s="1">
        <f>F1053-G1053</f>
        <v>6.11</v>
      </c>
      <c r="I1053" s="1">
        <f>(4098*F1053)/(237.3+C1053)^2</f>
        <v>0.44464937670580801</v>
      </c>
      <c r="J1053" s="1">
        <f>1013*((293-0.0065*1032)/293)^5.26</f>
        <v>896.81367090649962</v>
      </c>
      <c r="K1053" s="1">
        <f>G1053/(4.61*(273.15+C1053))</f>
        <v>0</v>
      </c>
      <c r="L1053" s="1">
        <f>(J1053-G1053)/(2.87*(273.15+C1053))+K1053</f>
        <v>1.1439818084491102</v>
      </c>
      <c r="M1053" s="1">
        <f>(2.501-0.002361*C1053)*10^6</f>
        <v>2501000</v>
      </c>
      <c r="N1053" s="1">
        <f>1630*J1053/M1053</f>
        <v>0.58448871794386026</v>
      </c>
      <c r="O1053" s="1">
        <f>MAX(B1053:B1063)</f>
        <v>0</v>
      </c>
      <c r="P1053" s="1" t="e">
        <f>5.67*10^-8*(0.34-0.14*G1053^0.5)*(273.15+C1053)^4*(B1053/O1053)</f>
        <v>#DIV/0!</v>
      </c>
      <c r="Q1053" s="1" t="e">
        <f>(1-0.23)*B1053+P1053</f>
        <v>#DIV/0!</v>
      </c>
      <c r="R1053" s="1" t="e">
        <f>208/E1053</f>
        <v>#DIV/0!</v>
      </c>
      <c r="S1053" s="1" t="e">
        <f>(I1053*Q1053+L1053*1004*H1053/R1053)/(I1053+N1053*(1+70/R1053))</f>
        <v>#DIV/0!</v>
      </c>
      <c r="T1053" s="1" t="e">
        <f>S1053/(M1053)*100000</f>
        <v>#DIV/0!</v>
      </c>
      <c r="U1053" s="1">
        <v>1051</v>
      </c>
      <c r="V1053" s="1" t="e">
        <f>S1053/Q1053</f>
        <v>#DIV/0!</v>
      </c>
    </row>
    <row r="1054" spans="1:22" x14ac:dyDescent="0.25">
      <c r="A1054" s="2"/>
      <c r="F1054" s="1">
        <f>6.11*EXP((17.27*C1054)/(C1054+237.3))</f>
        <v>6.11</v>
      </c>
      <c r="G1054" s="1">
        <f>F1054*D1054*0.01</f>
        <v>0</v>
      </c>
      <c r="H1054" s="1">
        <f>F1054-G1054</f>
        <v>6.11</v>
      </c>
      <c r="I1054" s="1">
        <f>(4098*F1054)/(237.3+C1054)^2</f>
        <v>0.44464937670580801</v>
      </c>
      <c r="J1054" s="1">
        <f>1013*((293-0.0065*1032)/293)^5.26</f>
        <v>896.81367090649962</v>
      </c>
      <c r="K1054" s="1">
        <f>G1054/(4.61*(273.15+C1054))</f>
        <v>0</v>
      </c>
      <c r="L1054" s="1">
        <f>(J1054-G1054)/(2.87*(273.15+C1054))+K1054</f>
        <v>1.1439818084491102</v>
      </c>
      <c r="M1054" s="1">
        <f>(2.501-0.002361*C1054)*10^6</f>
        <v>2501000</v>
      </c>
      <c r="N1054" s="1">
        <f>1630*J1054/M1054</f>
        <v>0.58448871794386026</v>
      </c>
      <c r="O1054" s="1">
        <f>MAX(B1054:B1064)</f>
        <v>0</v>
      </c>
      <c r="P1054" s="1" t="e">
        <f>5.67*10^-8*(0.34-0.14*G1054^0.5)*(273.15+C1054)^4*(B1054/O1054)</f>
        <v>#DIV/0!</v>
      </c>
      <c r="Q1054" s="1" t="e">
        <f>(1-0.23)*B1054+P1054</f>
        <v>#DIV/0!</v>
      </c>
      <c r="R1054" s="1" t="e">
        <f>208/E1054</f>
        <v>#DIV/0!</v>
      </c>
      <c r="S1054" s="1" t="e">
        <f>(I1054*Q1054+L1054*1004*H1054/R1054)/(I1054+N1054*(1+70/R1054))</f>
        <v>#DIV/0!</v>
      </c>
      <c r="T1054" s="1" t="e">
        <f>S1054/(M1054)*100000</f>
        <v>#DIV/0!</v>
      </c>
      <c r="U1054" s="1">
        <v>1052</v>
      </c>
      <c r="V1054" s="1" t="e">
        <f>S1054/Q1054</f>
        <v>#DIV/0!</v>
      </c>
    </row>
    <row r="1055" spans="1:22" x14ac:dyDescent="0.25">
      <c r="A1055" s="2"/>
      <c r="F1055" s="1">
        <f>6.11*EXP((17.27*C1055)/(C1055+237.3))</f>
        <v>6.11</v>
      </c>
      <c r="G1055" s="1">
        <f>F1055*D1055*0.01</f>
        <v>0</v>
      </c>
      <c r="H1055" s="1">
        <f>F1055-G1055</f>
        <v>6.11</v>
      </c>
      <c r="I1055" s="1">
        <f>(4098*F1055)/(237.3+C1055)^2</f>
        <v>0.44464937670580801</v>
      </c>
      <c r="J1055" s="1">
        <f>1013*((293-0.0065*1032)/293)^5.26</f>
        <v>896.81367090649962</v>
      </c>
      <c r="K1055" s="1">
        <f>G1055/(4.61*(273.15+C1055))</f>
        <v>0</v>
      </c>
      <c r="L1055" s="1">
        <f>(J1055-G1055)/(2.87*(273.15+C1055))+K1055</f>
        <v>1.1439818084491102</v>
      </c>
      <c r="M1055" s="1">
        <f>(2.501-0.002361*C1055)*10^6</f>
        <v>2501000</v>
      </c>
      <c r="N1055" s="1">
        <f>1630*J1055/M1055</f>
        <v>0.58448871794386026</v>
      </c>
      <c r="O1055" s="1">
        <f>MAX(B1055:B1065)</f>
        <v>0</v>
      </c>
      <c r="P1055" s="1" t="e">
        <f>5.67*10^-8*(0.34-0.14*G1055^0.5)*(273.15+C1055)^4*(B1055/O1055)</f>
        <v>#DIV/0!</v>
      </c>
      <c r="Q1055" s="1" t="e">
        <f>(1-0.23)*B1055+P1055</f>
        <v>#DIV/0!</v>
      </c>
      <c r="R1055" s="1" t="e">
        <f>208/E1055</f>
        <v>#DIV/0!</v>
      </c>
      <c r="S1055" s="1" t="e">
        <f>(I1055*Q1055+L1055*1004*H1055/R1055)/(I1055+N1055*(1+70/R1055))</f>
        <v>#DIV/0!</v>
      </c>
      <c r="T1055" s="1" t="e">
        <f>S1055/(M1055)*100000</f>
        <v>#DIV/0!</v>
      </c>
      <c r="U1055" s="1">
        <v>1053</v>
      </c>
      <c r="V1055" s="1" t="e">
        <f>S1055/Q1055</f>
        <v>#DIV/0!</v>
      </c>
    </row>
    <row r="1056" spans="1:22" x14ac:dyDescent="0.25">
      <c r="A1056" s="2"/>
      <c r="F1056" s="1">
        <f>6.11*EXP((17.27*C1056)/(C1056+237.3))</f>
        <v>6.11</v>
      </c>
      <c r="G1056" s="1">
        <f>F1056*D1056*0.01</f>
        <v>0</v>
      </c>
      <c r="H1056" s="1">
        <f>F1056-G1056</f>
        <v>6.11</v>
      </c>
      <c r="I1056" s="1">
        <f>(4098*F1056)/(237.3+C1056)^2</f>
        <v>0.44464937670580801</v>
      </c>
      <c r="J1056" s="1">
        <f>1013*((293-0.0065*1032)/293)^5.26</f>
        <v>896.81367090649962</v>
      </c>
      <c r="K1056" s="1">
        <f>G1056/(4.61*(273.15+C1056))</f>
        <v>0</v>
      </c>
      <c r="L1056" s="1">
        <f>(J1056-G1056)/(2.87*(273.15+C1056))+K1056</f>
        <v>1.1439818084491102</v>
      </c>
      <c r="M1056" s="1">
        <f>(2.501-0.002361*C1056)*10^6</f>
        <v>2501000</v>
      </c>
      <c r="N1056" s="1">
        <f>1630*J1056/M1056</f>
        <v>0.58448871794386026</v>
      </c>
      <c r="O1056" s="1">
        <f>MAX(B1056:B1066)</f>
        <v>0</v>
      </c>
      <c r="P1056" s="1" t="e">
        <f>5.67*10^-8*(0.34-0.14*G1056^0.5)*(273.15+C1056)^4*(B1056/O1056)</f>
        <v>#DIV/0!</v>
      </c>
      <c r="Q1056" s="1" t="e">
        <f>(1-0.23)*B1056+P1056</f>
        <v>#DIV/0!</v>
      </c>
      <c r="R1056" s="1" t="e">
        <f>208/E1056</f>
        <v>#DIV/0!</v>
      </c>
      <c r="S1056" s="1" t="e">
        <f>(I1056*Q1056+L1056*1004*H1056/R1056)/(I1056+N1056*(1+70/R1056))</f>
        <v>#DIV/0!</v>
      </c>
      <c r="T1056" s="1" t="e">
        <f>S1056/(M1056)*100000</f>
        <v>#DIV/0!</v>
      </c>
      <c r="U1056" s="1">
        <v>1054</v>
      </c>
      <c r="V1056" s="1" t="e">
        <f>S1056/Q1056</f>
        <v>#DIV/0!</v>
      </c>
    </row>
    <row r="1057" spans="1:22" x14ac:dyDescent="0.25">
      <c r="A1057" s="2"/>
      <c r="F1057" s="1">
        <f>6.11*EXP((17.27*C1057)/(C1057+237.3))</f>
        <v>6.11</v>
      </c>
      <c r="G1057" s="1">
        <f>F1057*D1057*0.01</f>
        <v>0</v>
      </c>
      <c r="H1057" s="1">
        <f>F1057-G1057</f>
        <v>6.11</v>
      </c>
      <c r="I1057" s="1">
        <f>(4098*F1057)/(237.3+C1057)^2</f>
        <v>0.44464937670580801</v>
      </c>
      <c r="J1057" s="1">
        <f>1013*((293-0.0065*1032)/293)^5.26</f>
        <v>896.81367090649962</v>
      </c>
      <c r="K1057" s="1">
        <f>G1057/(4.61*(273.15+C1057))</f>
        <v>0</v>
      </c>
      <c r="L1057" s="1">
        <f>(J1057-G1057)/(2.87*(273.15+C1057))+K1057</f>
        <v>1.1439818084491102</v>
      </c>
      <c r="M1057" s="1">
        <f>(2.501-0.002361*C1057)*10^6</f>
        <v>2501000</v>
      </c>
      <c r="N1057" s="1">
        <f>1630*J1057/M1057</f>
        <v>0.58448871794386026</v>
      </c>
      <c r="O1057" s="1">
        <f>MAX(B1057:B1067)</f>
        <v>0</v>
      </c>
      <c r="P1057" s="1" t="e">
        <f>5.67*10^-8*(0.34-0.14*G1057^0.5)*(273.15+C1057)^4*(B1057/O1057)</f>
        <v>#DIV/0!</v>
      </c>
      <c r="Q1057" s="1" t="e">
        <f>(1-0.23)*B1057+P1057</f>
        <v>#DIV/0!</v>
      </c>
      <c r="R1057" s="1" t="e">
        <f>208/E1057</f>
        <v>#DIV/0!</v>
      </c>
      <c r="S1057" s="1" t="e">
        <f>(I1057*Q1057+L1057*1004*H1057/R1057)/(I1057+N1057*(1+70/R1057))</f>
        <v>#DIV/0!</v>
      </c>
      <c r="T1057" s="1" t="e">
        <f>S1057/(M1057)*100000</f>
        <v>#DIV/0!</v>
      </c>
      <c r="U1057" s="1">
        <v>1055</v>
      </c>
      <c r="V1057" s="1" t="e">
        <f>S1057/Q1057</f>
        <v>#DIV/0!</v>
      </c>
    </row>
    <row r="1058" spans="1:22" x14ac:dyDescent="0.25">
      <c r="A1058" s="2"/>
      <c r="F1058" s="1">
        <f>6.11*EXP((17.27*C1058)/(C1058+237.3))</f>
        <v>6.11</v>
      </c>
      <c r="G1058" s="1">
        <f>F1058*D1058*0.01</f>
        <v>0</v>
      </c>
      <c r="H1058" s="1">
        <f>F1058-G1058</f>
        <v>6.11</v>
      </c>
      <c r="I1058" s="1">
        <f>(4098*F1058)/(237.3+C1058)^2</f>
        <v>0.44464937670580801</v>
      </c>
      <c r="J1058" s="1">
        <f>1013*((293-0.0065*1032)/293)^5.26</f>
        <v>896.81367090649962</v>
      </c>
      <c r="K1058" s="1">
        <f>G1058/(4.61*(273.15+C1058))</f>
        <v>0</v>
      </c>
      <c r="L1058" s="1">
        <f>(J1058-G1058)/(2.87*(273.15+C1058))+K1058</f>
        <v>1.1439818084491102</v>
      </c>
      <c r="M1058" s="1">
        <f>(2.501-0.002361*C1058)*10^6</f>
        <v>2501000</v>
      </c>
      <c r="N1058" s="1">
        <f>1630*J1058/M1058</f>
        <v>0.58448871794386026</v>
      </c>
      <c r="O1058" s="1">
        <f>MAX(B1058:B1068)</f>
        <v>0</v>
      </c>
      <c r="P1058" s="1" t="e">
        <f>5.67*10^-8*(0.34-0.14*G1058^0.5)*(273.15+C1058)^4*(B1058/O1058)</f>
        <v>#DIV/0!</v>
      </c>
      <c r="Q1058" s="1" t="e">
        <f>(1-0.23)*B1058+P1058</f>
        <v>#DIV/0!</v>
      </c>
      <c r="R1058" s="1" t="e">
        <f>208/E1058</f>
        <v>#DIV/0!</v>
      </c>
      <c r="S1058" s="1" t="e">
        <f>(I1058*Q1058+L1058*1004*H1058/R1058)/(I1058+N1058*(1+70/R1058))</f>
        <v>#DIV/0!</v>
      </c>
      <c r="T1058" s="1" t="e">
        <f>S1058/(M1058)*100000</f>
        <v>#DIV/0!</v>
      </c>
      <c r="U1058" s="1">
        <v>1056</v>
      </c>
      <c r="V1058" s="1" t="e">
        <f>S1058/Q1058</f>
        <v>#DIV/0!</v>
      </c>
    </row>
    <row r="1059" spans="1:22" x14ac:dyDescent="0.25">
      <c r="A1059" s="2"/>
      <c r="F1059" s="1">
        <f>6.11*EXP((17.27*C1059)/(C1059+237.3))</f>
        <v>6.11</v>
      </c>
      <c r="G1059" s="1">
        <f>F1059*D1059*0.01</f>
        <v>0</v>
      </c>
      <c r="H1059" s="1">
        <f>F1059-G1059</f>
        <v>6.11</v>
      </c>
      <c r="I1059" s="1">
        <f>(4098*F1059)/(237.3+C1059)^2</f>
        <v>0.44464937670580801</v>
      </c>
      <c r="J1059" s="1">
        <f>1013*((293-0.0065*1032)/293)^5.26</f>
        <v>896.81367090649962</v>
      </c>
      <c r="K1059" s="1">
        <f>G1059/(4.61*(273.15+C1059))</f>
        <v>0</v>
      </c>
      <c r="L1059" s="1">
        <f>(J1059-G1059)/(2.87*(273.15+C1059))+K1059</f>
        <v>1.1439818084491102</v>
      </c>
      <c r="M1059" s="1">
        <f>(2.501-0.002361*C1059)*10^6</f>
        <v>2501000</v>
      </c>
      <c r="N1059" s="1">
        <f>1630*J1059/M1059</f>
        <v>0.58448871794386026</v>
      </c>
      <c r="O1059" s="1">
        <f>MAX(B1059:B1069)</f>
        <v>0</v>
      </c>
      <c r="P1059" s="1" t="e">
        <f>5.67*10^-8*(0.34-0.14*G1059^0.5)*(273.15+C1059)^4*(B1059/O1059)</f>
        <v>#DIV/0!</v>
      </c>
      <c r="Q1059" s="1" t="e">
        <f>(1-0.23)*B1059+P1059</f>
        <v>#DIV/0!</v>
      </c>
      <c r="R1059" s="1" t="e">
        <f>208/E1059</f>
        <v>#DIV/0!</v>
      </c>
      <c r="S1059" s="1" t="e">
        <f>(I1059*Q1059+L1059*1004*H1059/R1059)/(I1059+N1059*(1+70/R1059))</f>
        <v>#DIV/0!</v>
      </c>
      <c r="T1059" s="1" t="e">
        <f>S1059/(M1059)*100000</f>
        <v>#DIV/0!</v>
      </c>
      <c r="U1059" s="1">
        <v>1057</v>
      </c>
      <c r="V1059" s="1" t="e">
        <f>S1059/Q1059</f>
        <v>#DIV/0!</v>
      </c>
    </row>
    <row r="1060" spans="1:22" x14ac:dyDescent="0.25">
      <c r="A1060" s="2"/>
      <c r="F1060" s="1">
        <f>6.11*EXP((17.27*C1060)/(C1060+237.3))</f>
        <v>6.11</v>
      </c>
      <c r="G1060" s="1">
        <f>F1060*D1060*0.01</f>
        <v>0</v>
      </c>
      <c r="H1060" s="1">
        <f>F1060-G1060</f>
        <v>6.11</v>
      </c>
      <c r="I1060" s="1">
        <f>(4098*F1060)/(237.3+C1060)^2</f>
        <v>0.44464937670580801</v>
      </c>
      <c r="J1060" s="1">
        <f>1013*((293-0.0065*1032)/293)^5.26</f>
        <v>896.81367090649962</v>
      </c>
      <c r="K1060" s="1">
        <f>G1060/(4.61*(273.15+C1060))</f>
        <v>0</v>
      </c>
      <c r="L1060" s="1">
        <f>(J1060-G1060)/(2.87*(273.15+C1060))+K1060</f>
        <v>1.1439818084491102</v>
      </c>
      <c r="M1060" s="1">
        <f>(2.501-0.002361*C1060)*10^6</f>
        <v>2501000</v>
      </c>
      <c r="N1060" s="1">
        <f>1630*J1060/M1060</f>
        <v>0.58448871794386026</v>
      </c>
      <c r="O1060" s="1">
        <f>MAX(B1059:B1069)</f>
        <v>0</v>
      </c>
      <c r="P1060" s="1" t="e">
        <f>5.67*10^-8*(0.34-0.14*G1060^0.5)*(273.15+C1060)^4*(B1060/O1060)</f>
        <v>#DIV/0!</v>
      </c>
      <c r="Q1060" s="1" t="e">
        <f>(1-0.23)*B1060+P1060</f>
        <v>#DIV/0!</v>
      </c>
      <c r="R1060" s="1" t="e">
        <f>208/E1060</f>
        <v>#DIV/0!</v>
      </c>
      <c r="S1060" s="1" t="e">
        <f>(I1060*Q1060+L1060*1004*H1060/R1060)/(I1060+N1060*(1+70/R1060))</f>
        <v>#DIV/0!</v>
      </c>
      <c r="T1060" s="1" t="e">
        <f>S1060/(M1060)*100000</f>
        <v>#DIV/0!</v>
      </c>
      <c r="U1060" s="1">
        <v>1058</v>
      </c>
      <c r="V1060" s="1" t="e">
        <f>S1060/Q1060</f>
        <v>#DIV/0!</v>
      </c>
    </row>
    <row r="1061" spans="1:22" x14ac:dyDescent="0.25">
      <c r="A1061" s="2"/>
      <c r="F1061" s="1">
        <f>6.11*EXP((17.27*C1061)/(C1061+237.3))</f>
        <v>6.11</v>
      </c>
      <c r="G1061" s="1">
        <f>F1061*D1061*0.01</f>
        <v>0</v>
      </c>
      <c r="H1061" s="1">
        <f>F1061-G1061</f>
        <v>6.11</v>
      </c>
      <c r="I1061" s="1">
        <f>(4098*F1061)/(237.3+C1061)^2</f>
        <v>0.44464937670580801</v>
      </c>
      <c r="J1061" s="1">
        <f>1013*((293-0.0065*1032)/293)^5.26</f>
        <v>896.81367090649962</v>
      </c>
      <c r="K1061" s="1">
        <f>G1061/(4.61*(273.15+C1061))</f>
        <v>0</v>
      </c>
      <c r="L1061" s="1">
        <f>(J1061-G1061)/(2.87*(273.15+C1061))+K1061</f>
        <v>1.1439818084491102</v>
      </c>
      <c r="M1061" s="1">
        <f>(2.501-0.002361*C1061)*10^6</f>
        <v>2501000</v>
      </c>
      <c r="N1061" s="1">
        <f>1630*J1061/M1061</f>
        <v>0.58448871794386026</v>
      </c>
      <c r="O1061" s="1">
        <f>MAX(B1059:B1069)</f>
        <v>0</v>
      </c>
      <c r="P1061" s="1" t="e">
        <f>5.67*10^-8*(0.34-0.14*G1061^0.5)*(273.15+C1061)^4*(B1061/O1061)</f>
        <v>#DIV/0!</v>
      </c>
      <c r="Q1061" s="1" t="e">
        <f>(1-0.23)*B1061+P1061</f>
        <v>#DIV/0!</v>
      </c>
      <c r="R1061" s="1" t="e">
        <f>208/E1061</f>
        <v>#DIV/0!</v>
      </c>
      <c r="S1061" s="1" t="e">
        <f>(I1061*Q1061+L1061*1004*H1061/R1061)/(I1061+N1061*(1+70/R1061))</f>
        <v>#DIV/0!</v>
      </c>
      <c r="T1061" s="1" t="e">
        <f>S1061/(M1061)*100000</f>
        <v>#DIV/0!</v>
      </c>
      <c r="U1061" s="1">
        <v>1059</v>
      </c>
      <c r="V1061" s="1" t="e">
        <f>S1061/Q1061</f>
        <v>#DIV/0!</v>
      </c>
    </row>
    <row r="1062" spans="1:22" x14ac:dyDescent="0.25">
      <c r="A1062" s="2"/>
      <c r="F1062" s="1">
        <f>6.11*EXP((17.27*C1062)/(C1062+237.3))</f>
        <v>6.11</v>
      </c>
      <c r="G1062" s="1">
        <f>F1062*D1062*0.01</f>
        <v>0</v>
      </c>
      <c r="H1062" s="1">
        <f>F1062-G1062</f>
        <v>6.11</v>
      </c>
      <c r="I1062" s="1">
        <f>(4098*F1062)/(237.3+C1062)^2</f>
        <v>0.44464937670580801</v>
      </c>
      <c r="J1062" s="1">
        <f>1013*((293-0.0065*1032)/293)^5.26</f>
        <v>896.81367090649962</v>
      </c>
      <c r="K1062" s="1">
        <f>G1062/(4.61*(273.15+C1062))</f>
        <v>0</v>
      </c>
      <c r="L1062" s="1">
        <f>(J1062-G1062)/(2.87*(273.15+C1062))+K1062</f>
        <v>1.1439818084491102</v>
      </c>
      <c r="M1062" s="1">
        <f>(2.501-0.002361*C1062)*10^6</f>
        <v>2501000</v>
      </c>
      <c r="N1062" s="1">
        <f>1630*J1062/M1062</f>
        <v>0.58448871794386026</v>
      </c>
      <c r="O1062" s="1">
        <f>MAX(B1059:B1069)</f>
        <v>0</v>
      </c>
      <c r="P1062" s="1" t="e">
        <f>5.67*10^-8*(0.34-0.14*G1062^0.5)*(273.15+C1062)^4*(B1062/O1062)</f>
        <v>#DIV/0!</v>
      </c>
      <c r="Q1062" s="1" t="e">
        <f>(1-0.23)*B1062+P1062</f>
        <v>#DIV/0!</v>
      </c>
      <c r="R1062" s="1" t="e">
        <f>208/E1062</f>
        <v>#DIV/0!</v>
      </c>
      <c r="S1062" s="1" t="e">
        <f>(I1062*Q1062+L1062*1004*H1062/R1062)/(I1062+N1062*(1+70/R1062))</f>
        <v>#DIV/0!</v>
      </c>
      <c r="T1062" s="1" t="e">
        <f>S1062/(M1062)*100000</f>
        <v>#DIV/0!</v>
      </c>
      <c r="U1062" s="1">
        <v>1060</v>
      </c>
      <c r="V1062" s="1" t="e">
        <f>S1062/Q1062</f>
        <v>#DIV/0!</v>
      </c>
    </row>
    <row r="1063" spans="1:22" x14ac:dyDescent="0.25">
      <c r="A1063" s="2"/>
      <c r="F1063" s="1">
        <f>6.11*EXP((17.27*C1063)/(C1063+237.3))</f>
        <v>6.11</v>
      </c>
      <c r="G1063" s="1">
        <f>F1063*D1063*0.01</f>
        <v>0</v>
      </c>
      <c r="H1063" s="1">
        <f>F1063-G1063</f>
        <v>6.11</v>
      </c>
      <c r="I1063" s="1">
        <f>(4098*F1063)/(237.3+C1063)^2</f>
        <v>0.44464937670580801</v>
      </c>
      <c r="J1063" s="1">
        <f>1013*((293-0.0065*1032)/293)^5.26</f>
        <v>896.81367090649962</v>
      </c>
      <c r="K1063" s="1">
        <f>G1063/(4.61*(273.15+C1063))</f>
        <v>0</v>
      </c>
      <c r="L1063" s="1">
        <f>(J1063-G1063)/(2.87*(273.15+C1063))+K1063</f>
        <v>1.1439818084491102</v>
      </c>
      <c r="M1063" s="1">
        <f>(2.501-0.002361*C1063)*10^6</f>
        <v>2501000</v>
      </c>
      <c r="N1063" s="1">
        <f>1630*J1063/M1063</f>
        <v>0.58448871794386026</v>
      </c>
      <c r="O1063" s="1">
        <f>MAX(B1059:B1069)</f>
        <v>0</v>
      </c>
      <c r="P1063" s="1" t="e">
        <f>5.67*10^-8*(0.34-0.14*G1063^0.5)*(273.15+C1063)^4*(B1063/O1063)</f>
        <v>#DIV/0!</v>
      </c>
      <c r="Q1063" s="1" t="e">
        <f>(1-0.23)*B1063+P1063</f>
        <v>#DIV/0!</v>
      </c>
      <c r="R1063" s="1" t="e">
        <f>208/E1063</f>
        <v>#DIV/0!</v>
      </c>
      <c r="S1063" s="1" t="e">
        <f>(I1063*Q1063+L1063*1004*H1063/R1063)/(I1063+N1063*(1+70/R1063))</f>
        <v>#DIV/0!</v>
      </c>
      <c r="T1063" s="1" t="e">
        <f>S1063/(M1063)*100000</f>
        <v>#DIV/0!</v>
      </c>
      <c r="U1063" s="1">
        <v>1061</v>
      </c>
      <c r="V1063" s="1" t="e">
        <f>S1063/Q1063</f>
        <v>#DIV/0!</v>
      </c>
    </row>
    <row r="1064" spans="1:22" x14ac:dyDescent="0.25">
      <c r="A1064" s="2"/>
      <c r="F1064" s="1">
        <f>6.11*EXP((17.27*C1064)/(C1064+237.3))</f>
        <v>6.11</v>
      </c>
      <c r="G1064" s="1">
        <f>F1064*D1064*0.01</f>
        <v>0</v>
      </c>
      <c r="H1064" s="1">
        <f>F1064-G1064</f>
        <v>6.11</v>
      </c>
      <c r="I1064" s="1">
        <f>(4098*F1064)/(237.3+C1064)^2</f>
        <v>0.44464937670580801</v>
      </c>
      <c r="J1064" s="1">
        <f>1013*((293-0.0065*1032)/293)^5.26</f>
        <v>896.81367090649962</v>
      </c>
      <c r="K1064" s="1">
        <f>G1064/(4.61*(273.15+C1064))</f>
        <v>0</v>
      </c>
      <c r="L1064" s="1">
        <f>(J1064-G1064)/(2.87*(273.15+C1064))+K1064</f>
        <v>1.1439818084491102</v>
      </c>
      <c r="M1064" s="1">
        <f>(2.501-0.002361*C1064)*10^6</f>
        <v>2501000</v>
      </c>
      <c r="N1064" s="1">
        <f>1630*J1064/M1064</f>
        <v>0.58448871794386026</v>
      </c>
      <c r="O1064" s="1">
        <f>MAX(B1059:B1069)</f>
        <v>0</v>
      </c>
      <c r="P1064" s="1" t="e">
        <f>5.67*10^-8*(0.34-0.14*G1064^0.5)*(273.15+C1064)^4*(B1064/O1064)</f>
        <v>#DIV/0!</v>
      </c>
      <c r="Q1064" s="1" t="e">
        <f>(1-0.23)*B1064+P1064</f>
        <v>#DIV/0!</v>
      </c>
      <c r="R1064" s="1" t="e">
        <f>208/E1064</f>
        <v>#DIV/0!</v>
      </c>
      <c r="S1064" s="1" t="e">
        <f>(I1064*Q1064+L1064*1004*H1064/R1064)/(I1064+N1064*(1+70/R1064))</f>
        <v>#DIV/0!</v>
      </c>
      <c r="T1064" s="1" t="e">
        <f>S1064/(M1064)*100000</f>
        <v>#DIV/0!</v>
      </c>
      <c r="U1064" s="1">
        <v>1062</v>
      </c>
      <c r="V1064" s="1" t="e">
        <f>S1064/Q1064</f>
        <v>#DIV/0!</v>
      </c>
    </row>
    <row r="1065" spans="1:22" x14ac:dyDescent="0.25">
      <c r="A1065" s="2"/>
      <c r="F1065" s="1">
        <f>6.11*EXP((17.27*C1065)/(C1065+237.3))</f>
        <v>6.11</v>
      </c>
      <c r="G1065" s="1">
        <f>F1065*D1065*0.01</f>
        <v>0</v>
      </c>
      <c r="H1065" s="1">
        <f>F1065-G1065</f>
        <v>6.11</v>
      </c>
      <c r="I1065" s="1">
        <f>(4098*F1065)/(237.3+C1065)^2</f>
        <v>0.44464937670580801</v>
      </c>
      <c r="J1065" s="1">
        <f>1013*((293-0.0065*1032)/293)^5.26</f>
        <v>896.81367090649962</v>
      </c>
      <c r="K1065" s="1">
        <f>G1065/(4.61*(273.15+C1065))</f>
        <v>0</v>
      </c>
      <c r="L1065" s="1">
        <f>(J1065-G1065)/(2.87*(273.15+C1065))+K1065</f>
        <v>1.1439818084491102</v>
      </c>
      <c r="M1065" s="1">
        <f>(2.501-0.002361*C1065)*10^6</f>
        <v>2501000</v>
      </c>
      <c r="N1065" s="1">
        <f>1630*J1065/M1065</f>
        <v>0.58448871794386026</v>
      </c>
      <c r="O1065" s="1">
        <f>MAX(B1059:B1069)</f>
        <v>0</v>
      </c>
      <c r="P1065" s="1" t="e">
        <f>5.67*10^-8*(0.34-0.14*G1065^0.5)*(273.15+C1065)^4*(B1065/O1065)</f>
        <v>#DIV/0!</v>
      </c>
      <c r="Q1065" s="1" t="e">
        <f>(1-0.23)*B1065+P1065</f>
        <v>#DIV/0!</v>
      </c>
      <c r="R1065" s="1" t="e">
        <f>208/E1065</f>
        <v>#DIV/0!</v>
      </c>
      <c r="S1065" s="1" t="e">
        <f>(I1065*Q1065+L1065*1004*H1065/R1065)/(I1065+N1065*(1+70/R1065))</f>
        <v>#DIV/0!</v>
      </c>
      <c r="T1065" s="1" t="e">
        <f>S1065/(M1065)*100000</f>
        <v>#DIV/0!</v>
      </c>
      <c r="U1065" s="1">
        <v>1063</v>
      </c>
      <c r="V1065" s="1" t="e">
        <f>S1065/Q1065</f>
        <v>#DIV/0!</v>
      </c>
    </row>
    <row r="1066" spans="1:22" x14ac:dyDescent="0.25">
      <c r="A1066" s="2"/>
      <c r="F1066" s="1">
        <f>6.11*EXP((17.27*C1066)/(C1066+237.3))</f>
        <v>6.11</v>
      </c>
      <c r="G1066" s="1">
        <f>F1066*D1066*0.01</f>
        <v>0</v>
      </c>
      <c r="H1066" s="1">
        <f>F1066-G1066</f>
        <v>6.11</v>
      </c>
      <c r="I1066" s="1">
        <f>(4098*F1066)/(237.3+C1066)^2</f>
        <v>0.44464937670580801</v>
      </c>
      <c r="J1066" s="1">
        <f>1013*((293-0.0065*1032)/293)^5.26</f>
        <v>896.81367090649962</v>
      </c>
      <c r="K1066" s="1">
        <f>G1066/(4.61*(273.15+C1066))</f>
        <v>0</v>
      </c>
      <c r="L1066" s="1">
        <f>(J1066-G1066)/(2.87*(273.15+C1066))+K1066</f>
        <v>1.1439818084491102</v>
      </c>
      <c r="M1066" s="1">
        <f>(2.501-0.002361*C1066)*10^6</f>
        <v>2501000</v>
      </c>
      <c r="N1066" s="1">
        <f>1630*J1066/M1066</f>
        <v>0.58448871794386026</v>
      </c>
      <c r="O1066" s="1">
        <f>MAX(B1059:B1069)</f>
        <v>0</v>
      </c>
      <c r="P1066" s="1" t="e">
        <f>5.67*10^-8*(0.34-0.14*G1066^0.5)*(273.15+C1066)^4*(B1066/O1066)</f>
        <v>#DIV/0!</v>
      </c>
      <c r="Q1066" s="1" t="e">
        <f>(1-0.23)*B1066+P1066</f>
        <v>#DIV/0!</v>
      </c>
      <c r="R1066" s="1" t="e">
        <f>208/E1066</f>
        <v>#DIV/0!</v>
      </c>
      <c r="S1066" s="1" t="e">
        <f>(I1066*Q1066+L1066*1004*H1066/R1066)/(I1066+N1066*(1+70/R1066))</f>
        <v>#DIV/0!</v>
      </c>
      <c r="T1066" s="1" t="e">
        <f>S1066/(M1066)*100000</f>
        <v>#DIV/0!</v>
      </c>
      <c r="U1066" s="1">
        <v>1064</v>
      </c>
      <c r="V1066" s="1" t="e">
        <f>S1066/Q1066</f>
        <v>#DIV/0!</v>
      </c>
    </row>
    <row r="1067" spans="1:22" x14ac:dyDescent="0.25">
      <c r="A1067" s="2"/>
      <c r="F1067" s="1">
        <f>6.11*EXP((17.27*C1067)/(C1067+237.3))</f>
        <v>6.11</v>
      </c>
      <c r="G1067" s="1">
        <f>F1067*D1067*0.01</f>
        <v>0</v>
      </c>
      <c r="H1067" s="1">
        <f>F1067-G1067</f>
        <v>6.11</v>
      </c>
      <c r="I1067" s="1">
        <f>(4098*F1067)/(237.3+C1067)^2</f>
        <v>0.44464937670580801</v>
      </c>
      <c r="J1067" s="1">
        <f>1013*((293-0.0065*1032)/293)^5.26</f>
        <v>896.81367090649962</v>
      </c>
      <c r="K1067" s="1">
        <f>G1067/(4.61*(273.15+C1067))</f>
        <v>0</v>
      </c>
      <c r="L1067" s="1">
        <f>(J1067-G1067)/(2.87*(273.15+C1067))+K1067</f>
        <v>1.1439818084491102</v>
      </c>
      <c r="M1067" s="1">
        <f>(2.501-0.002361*C1067)*10^6</f>
        <v>2501000</v>
      </c>
      <c r="N1067" s="1">
        <f>1630*J1067/M1067</f>
        <v>0.58448871794386026</v>
      </c>
      <c r="O1067" s="1">
        <f>MAX(B1059:B1069)</f>
        <v>0</v>
      </c>
      <c r="P1067" s="1" t="e">
        <f>5.67*10^-8*(0.34-0.14*G1067^0.5)*(273.15+C1067)^4*(B1067/O1067)</f>
        <v>#DIV/0!</v>
      </c>
      <c r="Q1067" s="1" t="e">
        <f>(1-0.23)*B1067+P1067</f>
        <v>#DIV/0!</v>
      </c>
      <c r="R1067" s="1" t="e">
        <f>208/E1067</f>
        <v>#DIV/0!</v>
      </c>
      <c r="S1067" s="1" t="e">
        <f>(I1067*Q1067+L1067*1004*H1067/R1067)/(I1067+N1067*(1+70/R1067))</f>
        <v>#DIV/0!</v>
      </c>
      <c r="T1067" s="1" t="e">
        <f>S1067/(M1067)*100000</f>
        <v>#DIV/0!</v>
      </c>
      <c r="U1067" s="1">
        <v>1065</v>
      </c>
      <c r="V1067" s="1" t="e">
        <f>S1067/Q1067</f>
        <v>#DIV/0!</v>
      </c>
    </row>
    <row r="1068" spans="1:22" x14ac:dyDescent="0.25">
      <c r="A1068" s="2"/>
      <c r="F1068" s="1">
        <f>6.11*EXP((17.27*C1068)/(C1068+237.3))</f>
        <v>6.11</v>
      </c>
      <c r="G1068" s="1">
        <f>F1068*D1068*0.01</f>
        <v>0</v>
      </c>
      <c r="H1068" s="1">
        <f>F1068-G1068</f>
        <v>6.11</v>
      </c>
      <c r="I1068" s="1">
        <f>(4098*F1068)/(237.3+C1068)^2</f>
        <v>0.44464937670580801</v>
      </c>
      <c r="J1068" s="1">
        <f>1013*((293-0.0065*1032)/293)^5.26</f>
        <v>896.81367090649962</v>
      </c>
      <c r="K1068" s="1">
        <f>G1068/(4.61*(273.15+C1068))</f>
        <v>0</v>
      </c>
      <c r="L1068" s="1">
        <f>(J1068-G1068)/(2.87*(273.15+C1068))+K1068</f>
        <v>1.1439818084491102</v>
      </c>
      <c r="M1068" s="1">
        <f>(2.501-0.002361*C1068)*10^6</f>
        <v>2501000</v>
      </c>
      <c r="N1068" s="1">
        <f>1630*J1068/M1068</f>
        <v>0.58448871794386026</v>
      </c>
      <c r="O1068" s="1">
        <f>MAX(B1059:B1069)</f>
        <v>0</v>
      </c>
      <c r="P1068" s="1" t="e">
        <f>5.67*10^-8*(0.34-0.14*G1068^0.5)*(273.15+C1068)^4*(B1068/O1068)</f>
        <v>#DIV/0!</v>
      </c>
      <c r="Q1068" s="1" t="e">
        <f>(1-0.23)*B1068+P1068</f>
        <v>#DIV/0!</v>
      </c>
      <c r="R1068" s="1" t="e">
        <f>208/E1068</f>
        <v>#DIV/0!</v>
      </c>
      <c r="S1068" s="1" t="e">
        <f>(I1068*Q1068+L1068*1004*H1068/R1068)/(I1068+N1068*(1+70/R1068))</f>
        <v>#DIV/0!</v>
      </c>
      <c r="T1068" s="1" t="e">
        <f>S1068/(M1068)*100000</f>
        <v>#DIV/0!</v>
      </c>
      <c r="U1068" s="1">
        <v>1066</v>
      </c>
      <c r="V1068" s="1" t="e">
        <f>S1068/Q1068</f>
        <v>#DIV/0!</v>
      </c>
    </row>
    <row r="1069" spans="1:22" x14ac:dyDescent="0.25">
      <c r="A1069" s="2"/>
      <c r="F1069" s="1">
        <f>6.11*EXP((17.27*C1069)/(C1069+237.3))</f>
        <v>6.11</v>
      </c>
      <c r="G1069" s="1">
        <f>F1069*D1069*0.01</f>
        <v>0</v>
      </c>
      <c r="H1069" s="1">
        <f>F1069-G1069</f>
        <v>6.11</v>
      </c>
      <c r="I1069" s="1">
        <f>(4098*F1069)/(237.3+C1069)^2</f>
        <v>0.44464937670580801</v>
      </c>
      <c r="J1069" s="1">
        <f>1013*((293-0.0065*1032)/293)^5.26</f>
        <v>896.81367090649962</v>
      </c>
      <c r="K1069" s="1">
        <f>G1069/(4.61*(273.15+C1069))</f>
        <v>0</v>
      </c>
      <c r="L1069" s="1">
        <f>(J1069-G1069)/(2.87*(273.15+C1069))+K1069</f>
        <v>1.1439818084491102</v>
      </c>
      <c r="M1069" s="1">
        <f>(2.501-0.002361*C1069)*10^6</f>
        <v>2501000</v>
      </c>
      <c r="N1069" s="1">
        <f>1630*J1069/M1069</f>
        <v>0.58448871794386026</v>
      </c>
      <c r="O1069" s="1">
        <f>MAX(B1069:B1079)</f>
        <v>0</v>
      </c>
      <c r="P1069" s="1" t="e">
        <f>5.67*10^-8*(0.34-0.14*G1069^0.5)*(273.15+C1069)^4*(B1069/O1069)</f>
        <v>#DIV/0!</v>
      </c>
      <c r="Q1069" s="1" t="e">
        <f>(1-0.23)*B1069+P1069</f>
        <v>#DIV/0!</v>
      </c>
      <c r="R1069" s="1" t="e">
        <f>208/E1069</f>
        <v>#DIV/0!</v>
      </c>
      <c r="S1069" s="1" t="e">
        <f>(I1069*Q1069+L1069*1004*H1069/R1069)/(I1069+N1069*(1+70/R1069))</f>
        <v>#DIV/0!</v>
      </c>
      <c r="T1069" s="1" t="e">
        <f>S1069/(M1069)*100000</f>
        <v>#DIV/0!</v>
      </c>
      <c r="U1069" s="1">
        <v>1067</v>
      </c>
      <c r="V1069" s="1" t="e">
        <f>S1069/Q1069</f>
        <v>#DIV/0!</v>
      </c>
    </row>
    <row r="1070" spans="1:22" x14ac:dyDescent="0.25">
      <c r="A1070" s="2"/>
      <c r="F1070" s="1">
        <f>6.11*EXP((17.27*C1070)/(C1070+237.3))</f>
        <v>6.11</v>
      </c>
      <c r="G1070" s="1">
        <f>F1070*D1070*0.01</f>
        <v>0</v>
      </c>
      <c r="H1070" s="1">
        <f>F1070-G1070</f>
        <v>6.11</v>
      </c>
      <c r="I1070" s="1">
        <f>(4098*F1070)/(237.3+C1070)^2</f>
        <v>0.44464937670580801</v>
      </c>
      <c r="J1070" s="1">
        <f>1013*((293-0.0065*1032)/293)^5.26</f>
        <v>896.81367090649962</v>
      </c>
      <c r="K1070" s="1">
        <f>G1070/(4.61*(273.15+C1070))</f>
        <v>0</v>
      </c>
      <c r="L1070" s="1">
        <f>(J1070-G1070)/(2.87*(273.15+C1070))+K1070</f>
        <v>1.1439818084491102</v>
      </c>
      <c r="M1070" s="1">
        <f>(2.501-0.002361*C1070)*10^6</f>
        <v>2501000</v>
      </c>
      <c r="N1070" s="1">
        <f>1630*J1070/M1070</f>
        <v>0.58448871794386026</v>
      </c>
      <c r="O1070" s="1">
        <f>MAX(B1070:B1080)</f>
        <v>0</v>
      </c>
      <c r="P1070" s="1" t="e">
        <f>5.67*10^-8*(0.34-0.14*G1070^0.5)*(273.15+C1070)^4*(B1070/O1070)</f>
        <v>#DIV/0!</v>
      </c>
      <c r="Q1070" s="1" t="e">
        <f>(1-0.23)*B1070+P1070</f>
        <v>#DIV/0!</v>
      </c>
      <c r="R1070" s="1" t="e">
        <f>208/E1070</f>
        <v>#DIV/0!</v>
      </c>
      <c r="S1070" s="1" t="e">
        <f>(I1070*Q1070+L1070*1004*H1070/R1070)/(I1070+N1070*(1+70/R1070))</f>
        <v>#DIV/0!</v>
      </c>
      <c r="T1070" s="1" t="e">
        <f>S1070/(M1070)*100000</f>
        <v>#DIV/0!</v>
      </c>
      <c r="U1070" s="1">
        <v>1068</v>
      </c>
      <c r="V1070" s="1" t="e">
        <f>S1070/Q1070</f>
        <v>#DIV/0!</v>
      </c>
    </row>
    <row r="1071" spans="1:22" x14ac:dyDescent="0.25">
      <c r="A1071" s="2"/>
      <c r="F1071" s="1">
        <f>6.11*EXP((17.27*C1071)/(C1071+237.3))</f>
        <v>6.11</v>
      </c>
      <c r="G1071" s="1">
        <f>F1071*D1071*0.01</f>
        <v>0</v>
      </c>
      <c r="H1071" s="1">
        <f>F1071-G1071</f>
        <v>6.11</v>
      </c>
      <c r="I1071" s="1">
        <f>(4098*F1071)/(237.3+C1071)^2</f>
        <v>0.44464937670580801</v>
      </c>
      <c r="J1071" s="1">
        <f>1013*((293-0.0065*1032)/293)^5.26</f>
        <v>896.81367090649962</v>
      </c>
      <c r="K1071" s="1">
        <f>G1071/(4.61*(273.15+C1071))</f>
        <v>0</v>
      </c>
      <c r="L1071" s="1">
        <f>(J1071-G1071)/(2.87*(273.15+C1071))+K1071</f>
        <v>1.1439818084491102</v>
      </c>
      <c r="M1071" s="1">
        <f>(2.501-0.002361*C1071)*10^6</f>
        <v>2501000</v>
      </c>
      <c r="N1071" s="1">
        <f>1630*J1071/M1071</f>
        <v>0.58448871794386026</v>
      </c>
      <c r="O1071" s="1">
        <f>MAX(B1071:B1081)</f>
        <v>0</v>
      </c>
      <c r="P1071" s="1" t="e">
        <f>5.67*10^-8*(0.34-0.14*G1071^0.5)*(273.15+C1071)^4*(B1071/O1071)</f>
        <v>#DIV/0!</v>
      </c>
      <c r="Q1071" s="1" t="e">
        <f>(1-0.23)*B1071+P1071</f>
        <v>#DIV/0!</v>
      </c>
      <c r="R1071" s="1" t="e">
        <f>208/E1071</f>
        <v>#DIV/0!</v>
      </c>
      <c r="S1071" s="1" t="e">
        <f>(I1071*Q1071+L1071*1004*H1071/R1071)/(I1071+N1071*(1+70/R1071))</f>
        <v>#DIV/0!</v>
      </c>
      <c r="T1071" s="1" t="e">
        <f>S1071/(M1071)*100000</f>
        <v>#DIV/0!</v>
      </c>
      <c r="U1071" s="1">
        <v>1069</v>
      </c>
      <c r="V1071" s="1" t="e">
        <f>S1071/Q1071</f>
        <v>#DIV/0!</v>
      </c>
    </row>
    <row r="1072" spans="1:22" x14ac:dyDescent="0.25">
      <c r="A1072" s="2"/>
      <c r="F1072" s="1">
        <f>6.11*EXP((17.27*C1072)/(C1072+237.3))</f>
        <v>6.11</v>
      </c>
      <c r="G1072" s="1">
        <f>F1072*D1072*0.01</f>
        <v>0</v>
      </c>
      <c r="H1072" s="1">
        <f>F1072-G1072</f>
        <v>6.11</v>
      </c>
      <c r="I1072" s="1">
        <f>(4098*F1072)/(237.3+C1072)^2</f>
        <v>0.44464937670580801</v>
      </c>
      <c r="J1072" s="1">
        <f>1013*((293-0.0065*1032)/293)^5.26</f>
        <v>896.81367090649962</v>
      </c>
      <c r="K1072" s="1">
        <f>G1072/(4.61*(273.15+C1072))</f>
        <v>0</v>
      </c>
      <c r="L1072" s="1">
        <f>(J1072-G1072)/(2.87*(273.15+C1072))+K1072</f>
        <v>1.1439818084491102</v>
      </c>
      <c r="M1072" s="1">
        <f>(2.501-0.002361*C1072)*10^6</f>
        <v>2501000</v>
      </c>
      <c r="N1072" s="1">
        <f>1630*J1072/M1072</f>
        <v>0.58448871794386026</v>
      </c>
      <c r="O1072" s="1">
        <f>MAX(B1072:B1082)</f>
        <v>0</v>
      </c>
      <c r="P1072" s="1" t="e">
        <f>5.67*10^-8*(0.34-0.14*G1072^0.5)*(273.15+C1072)^4*(B1072/O1072)</f>
        <v>#DIV/0!</v>
      </c>
      <c r="Q1072" s="1" t="e">
        <f>(1-0.23)*B1072+P1072</f>
        <v>#DIV/0!</v>
      </c>
      <c r="R1072" s="1" t="e">
        <f>208/E1072</f>
        <v>#DIV/0!</v>
      </c>
      <c r="S1072" s="1" t="e">
        <f>(I1072*Q1072+L1072*1004*H1072/R1072)/(I1072+N1072*(1+70/R1072))</f>
        <v>#DIV/0!</v>
      </c>
      <c r="T1072" s="1" t="e">
        <f>S1072/(M1072)*100000</f>
        <v>#DIV/0!</v>
      </c>
      <c r="U1072" s="1">
        <v>1070</v>
      </c>
      <c r="V1072" s="1" t="e">
        <f>S1072/Q1072</f>
        <v>#DIV/0!</v>
      </c>
    </row>
    <row r="1073" spans="1:22" x14ac:dyDescent="0.25">
      <c r="A1073" s="2"/>
      <c r="F1073" s="1">
        <f>6.11*EXP((17.27*C1073)/(C1073+237.3))</f>
        <v>6.11</v>
      </c>
      <c r="G1073" s="1">
        <f>F1073*D1073*0.01</f>
        <v>0</v>
      </c>
      <c r="H1073" s="1">
        <f>F1073-G1073</f>
        <v>6.11</v>
      </c>
      <c r="I1073" s="1">
        <f>(4098*F1073)/(237.3+C1073)^2</f>
        <v>0.44464937670580801</v>
      </c>
      <c r="J1073" s="1">
        <f>1013*((293-0.0065*1032)/293)^5.26</f>
        <v>896.81367090649962</v>
      </c>
      <c r="K1073" s="1">
        <f>G1073/(4.61*(273.15+C1073))</f>
        <v>0</v>
      </c>
      <c r="L1073" s="1">
        <f>(J1073-G1073)/(2.87*(273.15+C1073))+K1073</f>
        <v>1.1439818084491102</v>
      </c>
      <c r="M1073" s="1">
        <f>(2.501-0.002361*C1073)*10^6</f>
        <v>2501000</v>
      </c>
      <c r="N1073" s="1">
        <f>1630*J1073/M1073</f>
        <v>0.58448871794386026</v>
      </c>
      <c r="O1073" s="1">
        <f>MAX(B1073:B1083)</f>
        <v>0</v>
      </c>
      <c r="P1073" s="1" t="e">
        <f>5.67*10^-8*(0.34-0.14*G1073^0.5)*(273.15+C1073)^4*(B1073/O1073)</f>
        <v>#DIV/0!</v>
      </c>
      <c r="Q1073" s="1" t="e">
        <f>(1-0.23)*B1073+P1073</f>
        <v>#DIV/0!</v>
      </c>
      <c r="R1073" s="1" t="e">
        <f>208/E1073</f>
        <v>#DIV/0!</v>
      </c>
      <c r="S1073" s="1" t="e">
        <f>(I1073*Q1073+L1073*1004*H1073/R1073)/(I1073+N1073*(1+70/R1073))</f>
        <v>#DIV/0!</v>
      </c>
      <c r="T1073" s="1" t="e">
        <f>S1073/(M1073)*100000</f>
        <v>#DIV/0!</v>
      </c>
      <c r="U1073" s="1">
        <v>1071</v>
      </c>
      <c r="V1073" s="1" t="e">
        <f>S1073/Q1073</f>
        <v>#DIV/0!</v>
      </c>
    </row>
    <row r="1074" spans="1:22" x14ac:dyDescent="0.25">
      <c r="A1074" s="2"/>
      <c r="F1074" s="1">
        <f>6.11*EXP((17.27*C1074)/(C1074+237.3))</f>
        <v>6.11</v>
      </c>
      <c r="G1074" s="1">
        <f>F1074*D1074*0.01</f>
        <v>0</v>
      </c>
      <c r="H1074" s="1">
        <f>F1074-G1074</f>
        <v>6.11</v>
      </c>
      <c r="I1074" s="1">
        <f>(4098*F1074)/(237.3+C1074)^2</f>
        <v>0.44464937670580801</v>
      </c>
      <c r="J1074" s="1">
        <f>1013*((293-0.0065*1032)/293)^5.26</f>
        <v>896.81367090649962</v>
      </c>
      <c r="K1074" s="1">
        <f>G1074/(4.61*(273.15+C1074))</f>
        <v>0</v>
      </c>
      <c r="L1074" s="1">
        <f>(J1074-G1074)/(2.87*(273.15+C1074))+K1074</f>
        <v>1.1439818084491102</v>
      </c>
      <c r="M1074" s="1">
        <f>(2.501-0.002361*C1074)*10^6</f>
        <v>2501000</v>
      </c>
      <c r="N1074" s="1">
        <f>1630*J1074/M1074</f>
        <v>0.58448871794386026</v>
      </c>
      <c r="O1074" s="1">
        <f>MAX(B1074:B1084)</f>
        <v>0</v>
      </c>
      <c r="P1074" s="1" t="e">
        <f>5.67*10^-8*(0.34-0.14*G1074^0.5)*(273.15+C1074)^4*(B1074/O1074)</f>
        <v>#DIV/0!</v>
      </c>
      <c r="Q1074" s="1" t="e">
        <f>(1-0.23)*B1074+P1074</f>
        <v>#DIV/0!</v>
      </c>
      <c r="R1074" s="1" t="e">
        <f>208/E1074</f>
        <v>#DIV/0!</v>
      </c>
      <c r="S1074" s="1" t="e">
        <f>(I1074*Q1074+L1074*1004*H1074/R1074)/(I1074+N1074*(1+70/R1074))</f>
        <v>#DIV/0!</v>
      </c>
      <c r="T1074" s="1" t="e">
        <f>S1074/(M1074)*100000</f>
        <v>#DIV/0!</v>
      </c>
      <c r="U1074" s="1">
        <v>1072</v>
      </c>
      <c r="V1074" s="1" t="e">
        <f>S1074/Q1074</f>
        <v>#DIV/0!</v>
      </c>
    </row>
    <row r="1075" spans="1:22" x14ac:dyDescent="0.25">
      <c r="A1075" s="2"/>
      <c r="F1075" s="1">
        <f>6.11*EXP((17.27*C1075)/(C1075+237.3))</f>
        <v>6.11</v>
      </c>
      <c r="G1075" s="1">
        <f>F1075*D1075*0.01</f>
        <v>0</v>
      </c>
      <c r="H1075" s="1">
        <f>F1075-G1075</f>
        <v>6.11</v>
      </c>
      <c r="I1075" s="1">
        <f>(4098*F1075)/(237.3+C1075)^2</f>
        <v>0.44464937670580801</v>
      </c>
      <c r="J1075" s="1">
        <f>1013*((293-0.0065*1032)/293)^5.26</f>
        <v>896.81367090649962</v>
      </c>
      <c r="K1075" s="1">
        <f>G1075/(4.61*(273.15+C1075))</f>
        <v>0</v>
      </c>
      <c r="L1075" s="1">
        <f>(J1075-G1075)/(2.87*(273.15+C1075))+K1075</f>
        <v>1.1439818084491102</v>
      </c>
      <c r="M1075" s="1">
        <f>(2.501-0.002361*C1075)*10^6</f>
        <v>2501000</v>
      </c>
      <c r="N1075" s="1">
        <f>1630*J1075/M1075</f>
        <v>0.58448871794386026</v>
      </c>
      <c r="O1075" s="1">
        <f>MAX(B1075:B1085)</f>
        <v>0</v>
      </c>
      <c r="P1075" s="1" t="e">
        <f>5.67*10^-8*(0.34-0.14*G1075^0.5)*(273.15+C1075)^4*(B1075/O1075)</f>
        <v>#DIV/0!</v>
      </c>
      <c r="Q1075" s="1" t="e">
        <f>(1-0.23)*B1075+P1075</f>
        <v>#DIV/0!</v>
      </c>
      <c r="R1075" s="1" t="e">
        <f>208/E1075</f>
        <v>#DIV/0!</v>
      </c>
      <c r="S1075" s="1" t="e">
        <f>(I1075*Q1075+L1075*1004*H1075/R1075)/(I1075+N1075*(1+70/R1075))</f>
        <v>#DIV/0!</v>
      </c>
      <c r="T1075" s="1" t="e">
        <f>S1075/(M1075)*100000</f>
        <v>#DIV/0!</v>
      </c>
      <c r="U1075" s="1">
        <v>1073</v>
      </c>
      <c r="V1075" s="1" t="e">
        <f>S1075/Q1075</f>
        <v>#DIV/0!</v>
      </c>
    </row>
    <row r="1076" spans="1:22" x14ac:dyDescent="0.25">
      <c r="A1076" s="2"/>
      <c r="F1076" s="1">
        <f>6.11*EXP((17.27*C1076)/(C1076+237.3))</f>
        <v>6.11</v>
      </c>
      <c r="G1076" s="1">
        <f>F1076*D1076*0.01</f>
        <v>0</v>
      </c>
      <c r="H1076" s="1">
        <f>F1076-G1076</f>
        <v>6.11</v>
      </c>
      <c r="I1076" s="1">
        <f>(4098*F1076)/(237.3+C1076)^2</f>
        <v>0.44464937670580801</v>
      </c>
      <c r="J1076" s="1">
        <f>1013*((293-0.0065*1032)/293)^5.26</f>
        <v>896.81367090649962</v>
      </c>
      <c r="K1076" s="1">
        <f>G1076/(4.61*(273.15+C1076))</f>
        <v>0</v>
      </c>
      <c r="L1076" s="1">
        <f>(J1076-G1076)/(2.87*(273.15+C1076))+K1076</f>
        <v>1.1439818084491102</v>
      </c>
      <c r="M1076" s="1">
        <f>(2.501-0.002361*C1076)*10^6</f>
        <v>2501000</v>
      </c>
      <c r="N1076" s="1">
        <f>1630*J1076/M1076</f>
        <v>0.58448871794386026</v>
      </c>
      <c r="O1076" s="1">
        <f>MAX(B1076:B1086)</f>
        <v>0</v>
      </c>
      <c r="P1076" s="1" t="e">
        <f>5.67*10^-8*(0.34-0.14*G1076^0.5)*(273.15+C1076)^4*(B1076/O1076)</f>
        <v>#DIV/0!</v>
      </c>
      <c r="Q1076" s="1" t="e">
        <f>(1-0.23)*B1076+P1076</f>
        <v>#DIV/0!</v>
      </c>
      <c r="R1076" s="1" t="e">
        <f>208/E1076</f>
        <v>#DIV/0!</v>
      </c>
      <c r="S1076" s="1" t="e">
        <f>(I1076*Q1076+L1076*1004*H1076/R1076)/(I1076+N1076*(1+70/R1076))</f>
        <v>#DIV/0!</v>
      </c>
      <c r="T1076" s="1" t="e">
        <f>S1076/(M1076)*100000</f>
        <v>#DIV/0!</v>
      </c>
      <c r="U1076" s="1">
        <v>1074</v>
      </c>
      <c r="V1076" s="1" t="e">
        <f>S1076/Q1076</f>
        <v>#DIV/0!</v>
      </c>
    </row>
    <row r="1077" spans="1:22" x14ac:dyDescent="0.25">
      <c r="A1077" s="2"/>
      <c r="F1077" s="1">
        <f>6.11*EXP((17.27*C1077)/(C1077+237.3))</f>
        <v>6.11</v>
      </c>
      <c r="G1077" s="1">
        <f>F1077*D1077*0.01</f>
        <v>0</v>
      </c>
      <c r="H1077" s="1">
        <f>F1077-G1077</f>
        <v>6.11</v>
      </c>
      <c r="I1077" s="1">
        <f>(4098*F1077)/(237.3+C1077)^2</f>
        <v>0.44464937670580801</v>
      </c>
      <c r="J1077" s="1">
        <f>1013*((293-0.0065*1032)/293)^5.26</f>
        <v>896.81367090649962</v>
      </c>
      <c r="K1077" s="1">
        <f>G1077/(4.61*(273.15+C1077))</f>
        <v>0</v>
      </c>
      <c r="L1077" s="1">
        <f>(J1077-G1077)/(2.87*(273.15+C1077))+K1077</f>
        <v>1.1439818084491102</v>
      </c>
      <c r="M1077" s="1">
        <f>(2.501-0.002361*C1077)*10^6</f>
        <v>2501000</v>
      </c>
      <c r="N1077" s="1">
        <f>1630*J1077/M1077</f>
        <v>0.58448871794386026</v>
      </c>
      <c r="O1077" s="1">
        <f>MAX(B1077:B1087)</f>
        <v>0</v>
      </c>
      <c r="P1077" s="1" t="e">
        <f>5.67*10^-8*(0.34-0.14*G1077^0.5)*(273.15+C1077)^4*(B1077/O1077)</f>
        <v>#DIV/0!</v>
      </c>
      <c r="Q1077" s="1" t="e">
        <f>(1-0.23)*B1077+P1077</f>
        <v>#DIV/0!</v>
      </c>
      <c r="R1077" s="1" t="e">
        <f>208/E1077</f>
        <v>#DIV/0!</v>
      </c>
      <c r="S1077" s="1" t="e">
        <f>(I1077*Q1077+L1077*1004*H1077/R1077)/(I1077+N1077*(1+70/R1077))</f>
        <v>#DIV/0!</v>
      </c>
      <c r="T1077" s="1" t="e">
        <f>S1077/(M1077)*100000</f>
        <v>#DIV/0!</v>
      </c>
      <c r="U1077" s="1">
        <v>1075</v>
      </c>
      <c r="V1077" s="1" t="e">
        <f>S1077/Q1077</f>
        <v>#DIV/0!</v>
      </c>
    </row>
    <row r="1078" spans="1:22" x14ac:dyDescent="0.25">
      <c r="A1078" s="2"/>
      <c r="F1078" s="1">
        <f>6.11*EXP((17.27*C1078)/(C1078+237.3))</f>
        <v>6.11</v>
      </c>
      <c r="G1078" s="1">
        <f>F1078*D1078*0.01</f>
        <v>0</v>
      </c>
      <c r="H1078" s="1">
        <f>F1078-G1078</f>
        <v>6.11</v>
      </c>
      <c r="I1078" s="1">
        <f>(4098*F1078)/(237.3+C1078)^2</f>
        <v>0.44464937670580801</v>
      </c>
      <c r="J1078" s="1">
        <f>1013*((293-0.0065*1032)/293)^5.26</f>
        <v>896.81367090649962</v>
      </c>
      <c r="K1078" s="1">
        <f>G1078/(4.61*(273.15+C1078))</f>
        <v>0</v>
      </c>
      <c r="L1078" s="1">
        <f>(J1078-G1078)/(2.87*(273.15+C1078))+K1078</f>
        <v>1.1439818084491102</v>
      </c>
      <c r="M1078" s="1">
        <f>(2.501-0.002361*C1078)*10^6</f>
        <v>2501000</v>
      </c>
      <c r="N1078" s="1">
        <f>1630*J1078/M1078</f>
        <v>0.58448871794386026</v>
      </c>
      <c r="O1078" s="1">
        <f>MAX(B1078:B1088)</f>
        <v>0</v>
      </c>
      <c r="P1078" s="1" t="e">
        <f>5.67*10^-8*(0.34-0.14*G1078^0.5)*(273.15+C1078)^4*(B1078/O1078)</f>
        <v>#DIV/0!</v>
      </c>
      <c r="Q1078" s="1" t="e">
        <f>(1-0.23)*B1078+P1078</f>
        <v>#DIV/0!</v>
      </c>
      <c r="R1078" s="1" t="e">
        <f>208/E1078</f>
        <v>#DIV/0!</v>
      </c>
      <c r="S1078" s="1" t="e">
        <f>(I1078*Q1078+L1078*1004*H1078/R1078)/(I1078+N1078*(1+70/R1078))</f>
        <v>#DIV/0!</v>
      </c>
      <c r="T1078" s="1" t="e">
        <f>S1078/(M1078)*100000</f>
        <v>#DIV/0!</v>
      </c>
      <c r="U1078" s="1">
        <v>1076</v>
      </c>
      <c r="V1078" s="1" t="e">
        <f>S1078/Q1078</f>
        <v>#DIV/0!</v>
      </c>
    </row>
    <row r="1079" spans="1:22" x14ac:dyDescent="0.25">
      <c r="A1079" s="2"/>
      <c r="F1079" s="1">
        <f>6.11*EXP((17.27*C1079)/(C1079+237.3))</f>
        <v>6.11</v>
      </c>
      <c r="G1079" s="1">
        <f>F1079*D1079*0.01</f>
        <v>0</v>
      </c>
      <c r="H1079" s="1">
        <f>F1079-G1079</f>
        <v>6.11</v>
      </c>
      <c r="I1079" s="1">
        <f>(4098*F1079)/(237.3+C1079)^2</f>
        <v>0.44464937670580801</v>
      </c>
      <c r="J1079" s="1">
        <f>1013*((293-0.0065*1032)/293)^5.26</f>
        <v>896.81367090649962</v>
      </c>
      <c r="K1079" s="1">
        <f>G1079/(4.61*(273.15+C1079))</f>
        <v>0</v>
      </c>
      <c r="L1079" s="1">
        <f>(J1079-G1079)/(2.87*(273.15+C1079))+K1079</f>
        <v>1.1439818084491102</v>
      </c>
      <c r="M1079" s="1">
        <f>(2.501-0.002361*C1079)*10^6</f>
        <v>2501000</v>
      </c>
      <c r="N1079" s="1">
        <f>1630*J1079/M1079</f>
        <v>0.58448871794386026</v>
      </c>
      <c r="O1079" s="1">
        <f>MAX(B1079:B1089)</f>
        <v>0</v>
      </c>
      <c r="P1079" s="1" t="e">
        <f>5.67*10^-8*(0.34-0.14*G1079^0.5)*(273.15+C1079)^4*(B1079/O1079)</f>
        <v>#DIV/0!</v>
      </c>
      <c r="Q1079" s="1" t="e">
        <f>(1-0.23)*B1079+P1079</f>
        <v>#DIV/0!</v>
      </c>
      <c r="R1079" s="1" t="e">
        <f>208/E1079</f>
        <v>#DIV/0!</v>
      </c>
      <c r="S1079" s="1" t="e">
        <f>(I1079*Q1079+L1079*1004*H1079/R1079)/(I1079+N1079*(1+70/R1079))</f>
        <v>#DIV/0!</v>
      </c>
      <c r="T1079" s="1" t="e">
        <f>S1079/(M1079)*100000</f>
        <v>#DIV/0!</v>
      </c>
      <c r="U1079" s="1">
        <v>1077</v>
      </c>
      <c r="V1079" s="1" t="e">
        <f>S1079/Q1079</f>
        <v>#DIV/0!</v>
      </c>
    </row>
    <row r="1080" spans="1:22" x14ac:dyDescent="0.25">
      <c r="A1080" s="2"/>
      <c r="F1080" s="1">
        <f>6.11*EXP((17.27*C1080)/(C1080+237.3))</f>
        <v>6.11</v>
      </c>
      <c r="G1080" s="1">
        <f>F1080*D1080*0.01</f>
        <v>0</v>
      </c>
      <c r="H1080" s="1">
        <f>F1080-G1080</f>
        <v>6.11</v>
      </c>
      <c r="I1080" s="1">
        <f>(4098*F1080)/(237.3+C1080)^2</f>
        <v>0.44464937670580801</v>
      </c>
      <c r="J1080" s="1">
        <f>1013*((293-0.0065*1032)/293)^5.26</f>
        <v>896.81367090649962</v>
      </c>
      <c r="K1080" s="1">
        <f>G1080/(4.61*(273.15+C1080))</f>
        <v>0</v>
      </c>
      <c r="L1080" s="1">
        <f>(J1080-G1080)/(2.87*(273.15+C1080))+K1080</f>
        <v>1.1439818084491102</v>
      </c>
      <c r="M1080" s="1">
        <f>(2.501-0.002361*C1080)*10^6</f>
        <v>2501000</v>
      </c>
      <c r="N1080" s="1">
        <f>1630*J1080/M1080</f>
        <v>0.58448871794386026</v>
      </c>
      <c r="O1080" s="1">
        <f>MAX(B1080:B1090)</f>
        <v>0</v>
      </c>
      <c r="P1080" s="1" t="e">
        <f>5.67*10^-8*(0.34-0.14*G1080^0.5)*(273.15+C1080)^4*(B1080/O1080)</f>
        <v>#DIV/0!</v>
      </c>
      <c r="Q1080" s="1" t="e">
        <f>(1-0.23)*B1080+P1080</f>
        <v>#DIV/0!</v>
      </c>
      <c r="R1080" s="1" t="e">
        <f>208/E1080</f>
        <v>#DIV/0!</v>
      </c>
      <c r="S1080" s="1" t="e">
        <f>(I1080*Q1080+L1080*1004*H1080/R1080)/(I1080+N1080*(1+70/R1080))</f>
        <v>#DIV/0!</v>
      </c>
      <c r="T1080" s="1" t="e">
        <f>S1080/(M1080)*100000</f>
        <v>#DIV/0!</v>
      </c>
      <c r="U1080" s="1">
        <v>1078</v>
      </c>
      <c r="V1080" s="1" t="e">
        <f>S1080/Q1080</f>
        <v>#DIV/0!</v>
      </c>
    </row>
    <row r="1081" spans="1:22" x14ac:dyDescent="0.25">
      <c r="A1081" s="2"/>
      <c r="F1081" s="1">
        <f>6.11*EXP((17.27*C1081)/(C1081+237.3))</f>
        <v>6.11</v>
      </c>
      <c r="G1081" s="1">
        <f>F1081*D1081*0.01</f>
        <v>0</v>
      </c>
      <c r="H1081" s="1">
        <f>F1081-G1081</f>
        <v>6.11</v>
      </c>
      <c r="I1081" s="1">
        <f>(4098*F1081)/(237.3+C1081)^2</f>
        <v>0.44464937670580801</v>
      </c>
      <c r="J1081" s="1">
        <f>1013*((293-0.0065*1032)/293)^5.26</f>
        <v>896.81367090649962</v>
      </c>
      <c r="K1081" s="1">
        <f>G1081/(4.61*(273.15+C1081))</f>
        <v>0</v>
      </c>
      <c r="L1081" s="1">
        <f>(J1081-G1081)/(2.87*(273.15+C1081))+K1081</f>
        <v>1.1439818084491102</v>
      </c>
      <c r="M1081" s="1">
        <f>(2.501-0.002361*C1081)*10^6</f>
        <v>2501000</v>
      </c>
      <c r="N1081" s="1">
        <f>1630*J1081/M1081</f>
        <v>0.58448871794386026</v>
      </c>
      <c r="O1081" s="1">
        <f>MAX(B1080:B1090)</f>
        <v>0</v>
      </c>
      <c r="P1081" s="1" t="e">
        <f>5.67*10^-8*(0.34-0.14*G1081^0.5)*(273.15+C1081)^4*(B1081/O1081)</f>
        <v>#DIV/0!</v>
      </c>
      <c r="Q1081" s="1" t="e">
        <f>(1-0.23)*B1081+P1081</f>
        <v>#DIV/0!</v>
      </c>
      <c r="R1081" s="1" t="e">
        <f>208/E1081</f>
        <v>#DIV/0!</v>
      </c>
      <c r="S1081" s="1" t="e">
        <f>(I1081*Q1081+L1081*1004*H1081/R1081)/(I1081+N1081*(1+70/R1081))</f>
        <v>#DIV/0!</v>
      </c>
      <c r="T1081" s="1" t="e">
        <f>S1081/(M1081)*100000</f>
        <v>#DIV/0!</v>
      </c>
      <c r="U1081" s="1">
        <v>1079</v>
      </c>
      <c r="V1081" s="1" t="e">
        <f>S1081/Q1081</f>
        <v>#DIV/0!</v>
      </c>
    </row>
    <row r="1082" spans="1:22" x14ac:dyDescent="0.25">
      <c r="A1082" s="2"/>
      <c r="F1082" s="1">
        <f>6.11*EXP((17.27*C1082)/(C1082+237.3))</f>
        <v>6.11</v>
      </c>
      <c r="G1082" s="1">
        <f>F1082*D1082*0.01</f>
        <v>0</v>
      </c>
      <c r="H1082" s="1">
        <f>F1082-G1082</f>
        <v>6.11</v>
      </c>
      <c r="I1082" s="1">
        <f>(4098*F1082)/(237.3+C1082)^2</f>
        <v>0.44464937670580801</v>
      </c>
      <c r="J1082" s="1">
        <f>1013*((293-0.0065*1032)/293)^5.26</f>
        <v>896.81367090649962</v>
      </c>
      <c r="K1082" s="1">
        <f>G1082/(4.61*(273.15+C1082))</f>
        <v>0</v>
      </c>
      <c r="L1082" s="1">
        <f>(J1082-G1082)/(2.87*(273.15+C1082))+K1082</f>
        <v>1.1439818084491102</v>
      </c>
      <c r="M1082" s="1">
        <f>(2.501-0.002361*C1082)*10^6</f>
        <v>2501000</v>
      </c>
      <c r="N1082" s="1">
        <f>1630*J1082/M1082</f>
        <v>0.58448871794386026</v>
      </c>
      <c r="O1082" s="1">
        <f>MAX(B1080:B1090)</f>
        <v>0</v>
      </c>
      <c r="P1082" s="1" t="e">
        <f>5.67*10^-8*(0.34-0.14*G1082^0.5)*(273.15+C1082)^4*(B1082/O1082)</f>
        <v>#DIV/0!</v>
      </c>
      <c r="Q1082" s="1" t="e">
        <f>(1-0.23)*B1082+P1082</f>
        <v>#DIV/0!</v>
      </c>
      <c r="R1082" s="1" t="e">
        <f>208/E1082</f>
        <v>#DIV/0!</v>
      </c>
      <c r="S1082" s="1" t="e">
        <f>(I1082*Q1082+L1082*1004*H1082/R1082)/(I1082+N1082*(1+70/R1082))</f>
        <v>#DIV/0!</v>
      </c>
      <c r="T1082" s="1" t="e">
        <f>S1082/(M1082)*100000</f>
        <v>#DIV/0!</v>
      </c>
      <c r="U1082" s="1">
        <v>1080</v>
      </c>
      <c r="V1082" s="1" t="e">
        <f>S1082/Q1082</f>
        <v>#DIV/0!</v>
      </c>
    </row>
    <row r="1083" spans="1:22" x14ac:dyDescent="0.25">
      <c r="A1083" s="2"/>
      <c r="F1083" s="1">
        <f>6.11*EXP((17.27*C1083)/(C1083+237.3))</f>
        <v>6.11</v>
      </c>
      <c r="G1083" s="1">
        <f>F1083*D1083*0.01</f>
        <v>0</v>
      </c>
      <c r="H1083" s="1">
        <f>F1083-G1083</f>
        <v>6.11</v>
      </c>
      <c r="I1083" s="1">
        <f>(4098*F1083)/(237.3+C1083)^2</f>
        <v>0.44464937670580801</v>
      </c>
      <c r="J1083" s="1">
        <f>1013*((293-0.0065*1032)/293)^5.26</f>
        <v>896.81367090649962</v>
      </c>
      <c r="K1083" s="1">
        <f>G1083/(4.61*(273.15+C1083))</f>
        <v>0</v>
      </c>
      <c r="L1083" s="1">
        <f>(J1083-G1083)/(2.87*(273.15+C1083))+K1083</f>
        <v>1.1439818084491102</v>
      </c>
      <c r="M1083" s="1">
        <f>(2.501-0.002361*C1083)*10^6</f>
        <v>2501000</v>
      </c>
      <c r="N1083" s="1">
        <f>1630*J1083/M1083</f>
        <v>0.58448871794386026</v>
      </c>
      <c r="O1083" s="1">
        <f>MAX(B1080:B1090)</f>
        <v>0</v>
      </c>
      <c r="P1083" s="1" t="e">
        <f>5.67*10^-8*(0.34-0.14*G1083^0.5)*(273.15+C1083)^4*(B1083/O1083)</f>
        <v>#DIV/0!</v>
      </c>
      <c r="Q1083" s="1" t="e">
        <f>(1-0.23)*B1083+P1083</f>
        <v>#DIV/0!</v>
      </c>
      <c r="R1083" s="1" t="e">
        <f>208/E1083</f>
        <v>#DIV/0!</v>
      </c>
      <c r="S1083" s="1" t="e">
        <f>(I1083*Q1083+L1083*1004*H1083/R1083)/(I1083+N1083*(1+70/R1083))</f>
        <v>#DIV/0!</v>
      </c>
      <c r="T1083" s="1" t="e">
        <f>S1083/(M1083)*100000</f>
        <v>#DIV/0!</v>
      </c>
      <c r="U1083" s="1">
        <v>1081</v>
      </c>
      <c r="V1083" s="1" t="e">
        <f>S1083/Q1083</f>
        <v>#DIV/0!</v>
      </c>
    </row>
    <row r="1084" spans="1:22" x14ac:dyDescent="0.25">
      <c r="A1084" s="2"/>
      <c r="F1084" s="1">
        <f>6.11*EXP((17.27*C1084)/(C1084+237.3))</f>
        <v>6.11</v>
      </c>
      <c r="G1084" s="1">
        <f>F1084*D1084*0.01</f>
        <v>0</v>
      </c>
      <c r="H1084" s="1">
        <f>F1084-G1084</f>
        <v>6.11</v>
      </c>
      <c r="I1084" s="1">
        <f>(4098*F1084)/(237.3+C1084)^2</f>
        <v>0.44464937670580801</v>
      </c>
      <c r="J1084" s="1">
        <f>1013*((293-0.0065*1032)/293)^5.26</f>
        <v>896.81367090649962</v>
      </c>
      <c r="K1084" s="1">
        <f>G1084/(4.61*(273.15+C1084))</f>
        <v>0</v>
      </c>
      <c r="L1084" s="1">
        <f>(J1084-G1084)/(2.87*(273.15+C1084))+K1084</f>
        <v>1.1439818084491102</v>
      </c>
      <c r="M1084" s="1">
        <f>(2.501-0.002361*C1084)*10^6</f>
        <v>2501000</v>
      </c>
      <c r="N1084" s="1">
        <f>1630*J1084/M1084</f>
        <v>0.58448871794386026</v>
      </c>
      <c r="O1084" s="1">
        <f>MAX(B1080:B1090)</f>
        <v>0</v>
      </c>
      <c r="P1084" s="1" t="e">
        <f>5.67*10^-8*(0.34-0.14*G1084^0.5)*(273.15+C1084)^4*(B1084/O1084)</f>
        <v>#DIV/0!</v>
      </c>
      <c r="Q1084" s="1" t="e">
        <f>(1-0.23)*B1084+P1084</f>
        <v>#DIV/0!</v>
      </c>
      <c r="R1084" s="1" t="e">
        <f>208/E1084</f>
        <v>#DIV/0!</v>
      </c>
      <c r="S1084" s="1" t="e">
        <f>(I1084*Q1084+L1084*1004*H1084/R1084)/(I1084+N1084*(1+70/R1084))</f>
        <v>#DIV/0!</v>
      </c>
      <c r="T1084" s="1" t="e">
        <f>S1084/(M1084)*100000</f>
        <v>#DIV/0!</v>
      </c>
      <c r="U1084" s="1">
        <v>1082</v>
      </c>
      <c r="V1084" s="1" t="e">
        <f>S1084/Q1084</f>
        <v>#DIV/0!</v>
      </c>
    </row>
    <row r="1085" spans="1:22" x14ac:dyDescent="0.25">
      <c r="A1085" s="2"/>
      <c r="F1085" s="1">
        <f>6.11*EXP((17.27*C1085)/(C1085+237.3))</f>
        <v>6.11</v>
      </c>
      <c r="G1085" s="1">
        <f>F1085*D1085*0.01</f>
        <v>0</v>
      </c>
      <c r="H1085" s="1">
        <f>F1085-G1085</f>
        <v>6.11</v>
      </c>
      <c r="I1085" s="1">
        <f>(4098*F1085)/(237.3+C1085)^2</f>
        <v>0.44464937670580801</v>
      </c>
      <c r="J1085" s="1">
        <f>1013*((293-0.0065*1032)/293)^5.26</f>
        <v>896.81367090649962</v>
      </c>
      <c r="K1085" s="1">
        <f>G1085/(4.61*(273.15+C1085))</f>
        <v>0</v>
      </c>
      <c r="L1085" s="1">
        <f>(J1085-G1085)/(2.87*(273.15+C1085))+K1085</f>
        <v>1.1439818084491102</v>
      </c>
      <c r="M1085" s="1">
        <f>(2.501-0.002361*C1085)*10^6</f>
        <v>2501000</v>
      </c>
      <c r="N1085" s="1">
        <f>1630*J1085/M1085</f>
        <v>0.58448871794386026</v>
      </c>
      <c r="O1085" s="1">
        <f>MAX(B1080:B1090)</f>
        <v>0</v>
      </c>
      <c r="P1085" s="1" t="e">
        <f>5.67*10^-8*(0.34-0.14*G1085^0.5)*(273.15+C1085)^4*(B1085/O1085)</f>
        <v>#DIV/0!</v>
      </c>
      <c r="Q1085" s="1" t="e">
        <f>(1-0.23)*B1085+P1085</f>
        <v>#DIV/0!</v>
      </c>
      <c r="R1085" s="1" t="e">
        <f>208/E1085</f>
        <v>#DIV/0!</v>
      </c>
      <c r="S1085" s="1" t="e">
        <f>(I1085*Q1085+L1085*1004*H1085/R1085)/(I1085+N1085*(1+70/R1085))</f>
        <v>#DIV/0!</v>
      </c>
      <c r="T1085" s="1" t="e">
        <f>S1085/(M1085)*100000</f>
        <v>#DIV/0!</v>
      </c>
      <c r="U1085" s="1">
        <v>1083</v>
      </c>
      <c r="V1085" s="1" t="e">
        <f>S1085/Q1085</f>
        <v>#DIV/0!</v>
      </c>
    </row>
    <row r="1086" spans="1:22" x14ac:dyDescent="0.25">
      <c r="A1086" s="2"/>
      <c r="F1086" s="1">
        <f>6.11*EXP((17.27*C1086)/(C1086+237.3))</f>
        <v>6.11</v>
      </c>
      <c r="G1086" s="1">
        <f>F1086*D1086*0.01</f>
        <v>0</v>
      </c>
      <c r="H1086" s="1">
        <f>F1086-G1086</f>
        <v>6.11</v>
      </c>
      <c r="I1086" s="1">
        <f>(4098*F1086)/(237.3+C1086)^2</f>
        <v>0.44464937670580801</v>
      </c>
      <c r="J1086" s="1">
        <f>1013*((293-0.0065*1032)/293)^5.26</f>
        <v>896.81367090649962</v>
      </c>
      <c r="K1086" s="1">
        <f>G1086/(4.61*(273.15+C1086))</f>
        <v>0</v>
      </c>
      <c r="L1086" s="1">
        <f>(J1086-G1086)/(2.87*(273.15+C1086))+K1086</f>
        <v>1.1439818084491102</v>
      </c>
      <c r="M1086" s="1">
        <f>(2.501-0.002361*C1086)*10^6</f>
        <v>2501000</v>
      </c>
      <c r="N1086" s="1">
        <f>1630*J1086/M1086</f>
        <v>0.58448871794386026</v>
      </c>
      <c r="O1086" s="1">
        <f>MAX(B1080:B1090)</f>
        <v>0</v>
      </c>
      <c r="P1086" s="1" t="e">
        <f>5.67*10^-8*(0.34-0.14*G1086^0.5)*(273.15+C1086)^4*(B1086/O1086)</f>
        <v>#DIV/0!</v>
      </c>
      <c r="Q1086" s="1" t="e">
        <f>(1-0.23)*B1086+P1086</f>
        <v>#DIV/0!</v>
      </c>
      <c r="R1086" s="1" t="e">
        <f>208/E1086</f>
        <v>#DIV/0!</v>
      </c>
      <c r="S1086" s="1" t="e">
        <f>(I1086*Q1086+L1086*1004*H1086/R1086)/(I1086+N1086*(1+70/R1086))</f>
        <v>#DIV/0!</v>
      </c>
      <c r="T1086" s="1" t="e">
        <f>S1086/(M1086)*100000</f>
        <v>#DIV/0!</v>
      </c>
      <c r="U1086" s="1">
        <v>1084</v>
      </c>
      <c r="V1086" s="1" t="e">
        <f>S1086/Q1086</f>
        <v>#DIV/0!</v>
      </c>
    </row>
    <row r="1087" spans="1:22" x14ac:dyDescent="0.25">
      <c r="A1087" s="2"/>
      <c r="F1087" s="1">
        <f>6.11*EXP((17.27*C1087)/(C1087+237.3))</f>
        <v>6.11</v>
      </c>
      <c r="G1087" s="1">
        <f>F1087*D1087*0.01</f>
        <v>0</v>
      </c>
      <c r="H1087" s="1">
        <f>F1087-G1087</f>
        <v>6.11</v>
      </c>
      <c r="I1087" s="1">
        <f>(4098*F1087)/(237.3+C1087)^2</f>
        <v>0.44464937670580801</v>
      </c>
      <c r="J1087" s="1">
        <f>1013*((293-0.0065*1032)/293)^5.26</f>
        <v>896.81367090649962</v>
      </c>
      <c r="K1087" s="1">
        <f>G1087/(4.61*(273.15+C1087))</f>
        <v>0</v>
      </c>
      <c r="L1087" s="1">
        <f>(J1087-G1087)/(2.87*(273.15+C1087))+K1087</f>
        <v>1.1439818084491102</v>
      </c>
      <c r="M1087" s="1">
        <f>(2.501-0.002361*C1087)*10^6</f>
        <v>2501000</v>
      </c>
      <c r="N1087" s="1">
        <f>1630*J1087/M1087</f>
        <v>0.58448871794386026</v>
      </c>
      <c r="O1087" s="1">
        <f>MAX(B1080:B1090)</f>
        <v>0</v>
      </c>
      <c r="P1087" s="1" t="e">
        <f>5.67*10^-8*(0.34-0.14*G1087^0.5)*(273.15+C1087)^4*(B1087/O1087)</f>
        <v>#DIV/0!</v>
      </c>
      <c r="Q1087" s="1" t="e">
        <f>(1-0.23)*B1087+P1087</f>
        <v>#DIV/0!</v>
      </c>
      <c r="R1087" s="1" t="e">
        <f>208/E1087</f>
        <v>#DIV/0!</v>
      </c>
      <c r="S1087" s="1" t="e">
        <f>(I1087*Q1087+L1087*1004*H1087/R1087)/(I1087+N1087*(1+70/R1087))</f>
        <v>#DIV/0!</v>
      </c>
      <c r="T1087" s="1" t="e">
        <f>S1087/(M1087)*100000</f>
        <v>#DIV/0!</v>
      </c>
      <c r="U1087" s="1">
        <v>1085</v>
      </c>
      <c r="V1087" s="1" t="e">
        <f>S1087/Q1087</f>
        <v>#DIV/0!</v>
      </c>
    </row>
    <row r="1088" spans="1:22" x14ac:dyDescent="0.25">
      <c r="A1088" s="2"/>
      <c r="F1088" s="1">
        <f>6.11*EXP((17.27*C1088)/(C1088+237.3))</f>
        <v>6.11</v>
      </c>
      <c r="G1088" s="1">
        <f>F1088*D1088*0.01</f>
        <v>0</v>
      </c>
      <c r="H1088" s="1">
        <f>F1088-G1088</f>
        <v>6.11</v>
      </c>
      <c r="I1088" s="1">
        <f>(4098*F1088)/(237.3+C1088)^2</f>
        <v>0.44464937670580801</v>
      </c>
      <c r="J1088" s="1">
        <f>1013*((293-0.0065*1032)/293)^5.26</f>
        <v>896.81367090649962</v>
      </c>
      <c r="K1088" s="1">
        <f>G1088/(4.61*(273.15+C1088))</f>
        <v>0</v>
      </c>
      <c r="L1088" s="1">
        <f>(J1088-G1088)/(2.87*(273.15+C1088))+K1088</f>
        <v>1.1439818084491102</v>
      </c>
      <c r="M1088" s="1">
        <f>(2.501-0.002361*C1088)*10^6</f>
        <v>2501000</v>
      </c>
      <c r="N1088" s="1">
        <f>1630*J1088/M1088</f>
        <v>0.58448871794386026</v>
      </c>
      <c r="O1088" s="1">
        <f>MAX(B1080:B1090)</f>
        <v>0</v>
      </c>
      <c r="P1088" s="1" t="e">
        <f>5.67*10^-8*(0.34-0.14*G1088^0.5)*(273.15+C1088)^4*(B1088/O1088)</f>
        <v>#DIV/0!</v>
      </c>
      <c r="Q1088" s="1" t="e">
        <f>(1-0.23)*B1088+P1088</f>
        <v>#DIV/0!</v>
      </c>
      <c r="R1088" s="1" t="e">
        <f>208/E1088</f>
        <v>#DIV/0!</v>
      </c>
      <c r="S1088" s="1" t="e">
        <f>(I1088*Q1088+L1088*1004*H1088/R1088)/(I1088+N1088*(1+70/R1088))</f>
        <v>#DIV/0!</v>
      </c>
      <c r="T1088" s="1" t="e">
        <f>S1088/(M1088)*100000</f>
        <v>#DIV/0!</v>
      </c>
      <c r="U1088" s="1">
        <v>1086</v>
      </c>
      <c r="V1088" s="1" t="e">
        <f>S1088/Q1088</f>
        <v>#DIV/0!</v>
      </c>
    </row>
    <row r="1089" spans="1:22" x14ac:dyDescent="0.25">
      <c r="A1089" s="2"/>
      <c r="F1089" s="1">
        <f>6.11*EXP((17.27*C1089)/(C1089+237.3))</f>
        <v>6.11</v>
      </c>
      <c r="G1089" s="1">
        <f>F1089*D1089*0.01</f>
        <v>0</v>
      </c>
      <c r="H1089" s="1">
        <f>F1089-G1089</f>
        <v>6.11</v>
      </c>
      <c r="I1089" s="1">
        <f>(4098*F1089)/(237.3+C1089)^2</f>
        <v>0.44464937670580801</v>
      </c>
      <c r="J1089" s="1">
        <f>1013*((293-0.0065*1032)/293)^5.26</f>
        <v>896.81367090649962</v>
      </c>
      <c r="K1089" s="1">
        <f>G1089/(4.61*(273.15+C1089))</f>
        <v>0</v>
      </c>
      <c r="L1089" s="1">
        <f>(J1089-G1089)/(2.87*(273.15+C1089))+K1089</f>
        <v>1.1439818084491102</v>
      </c>
      <c r="M1089" s="1">
        <f>(2.501-0.002361*C1089)*10^6</f>
        <v>2501000</v>
      </c>
      <c r="N1089" s="1">
        <f>1630*J1089/M1089</f>
        <v>0.58448871794386026</v>
      </c>
      <c r="O1089" s="1">
        <f>MAX(B1080:B1090)</f>
        <v>0</v>
      </c>
      <c r="P1089" s="1" t="e">
        <f>5.67*10^-8*(0.34-0.14*G1089^0.5)*(273.15+C1089)^4*(B1089/O1089)</f>
        <v>#DIV/0!</v>
      </c>
      <c r="Q1089" s="1" t="e">
        <f>(1-0.23)*B1089+P1089</f>
        <v>#DIV/0!</v>
      </c>
      <c r="R1089" s="1" t="e">
        <f>208/E1089</f>
        <v>#DIV/0!</v>
      </c>
      <c r="S1089" s="1" t="e">
        <f>(I1089*Q1089+L1089*1004*H1089/R1089)/(I1089+N1089*(1+70/R1089))</f>
        <v>#DIV/0!</v>
      </c>
      <c r="T1089" s="1" t="e">
        <f>S1089/(M1089)*100000</f>
        <v>#DIV/0!</v>
      </c>
      <c r="U1089" s="1">
        <v>1087</v>
      </c>
      <c r="V1089" s="1" t="e">
        <f>S1089/Q1089</f>
        <v>#DIV/0!</v>
      </c>
    </row>
    <row r="1090" spans="1:22" x14ac:dyDescent="0.25">
      <c r="A1090" s="2"/>
      <c r="F1090" s="1">
        <f>6.11*EXP((17.27*C1090)/(C1090+237.3))</f>
        <v>6.11</v>
      </c>
      <c r="G1090" s="1">
        <f>F1090*D1090*0.01</f>
        <v>0</v>
      </c>
      <c r="H1090" s="1">
        <f>F1090-G1090</f>
        <v>6.11</v>
      </c>
      <c r="I1090" s="1">
        <f>(4098*F1090)/(237.3+C1090)^2</f>
        <v>0.44464937670580801</v>
      </c>
      <c r="J1090" s="1">
        <f>1013*((293-0.0065*1032)/293)^5.26</f>
        <v>896.81367090649962</v>
      </c>
      <c r="K1090" s="1">
        <f>G1090/(4.61*(273.15+C1090))</f>
        <v>0</v>
      </c>
      <c r="L1090" s="1">
        <f>(J1090-G1090)/(2.87*(273.15+C1090))+K1090</f>
        <v>1.1439818084491102</v>
      </c>
      <c r="M1090" s="1">
        <f>(2.501-0.002361*C1090)*10^6</f>
        <v>2501000</v>
      </c>
      <c r="N1090" s="1">
        <f>1630*J1090/M1090</f>
        <v>0.58448871794386026</v>
      </c>
      <c r="O1090" s="1">
        <f>MAX(B1090:B1100)</f>
        <v>0</v>
      </c>
      <c r="P1090" s="1" t="e">
        <f>5.67*10^-8*(0.34-0.14*G1090^0.5)*(273.15+C1090)^4*(B1090/O1090)</f>
        <v>#DIV/0!</v>
      </c>
      <c r="Q1090" s="1" t="e">
        <f>(1-0.23)*B1090+P1090</f>
        <v>#DIV/0!</v>
      </c>
      <c r="R1090" s="1" t="e">
        <f>208/E1090</f>
        <v>#DIV/0!</v>
      </c>
      <c r="S1090" s="1" t="e">
        <f>(I1090*Q1090+L1090*1004*H1090/R1090)/(I1090+N1090*(1+70/R1090))</f>
        <v>#DIV/0!</v>
      </c>
      <c r="T1090" s="1" t="e">
        <f>S1090/(M1090)*100000</f>
        <v>#DIV/0!</v>
      </c>
      <c r="U1090" s="1">
        <v>1088</v>
      </c>
      <c r="V1090" s="1" t="e">
        <f>S1090/Q1090</f>
        <v>#DIV/0!</v>
      </c>
    </row>
    <row r="1091" spans="1:22" x14ac:dyDescent="0.25">
      <c r="A1091" s="2"/>
      <c r="F1091" s="1">
        <f>6.11*EXP((17.27*C1091)/(C1091+237.3))</f>
        <v>6.11</v>
      </c>
      <c r="G1091" s="1">
        <f>F1091*D1091*0.01</f>
        <v>0</v>
      </c>
      <c r="H1091" s="1">
        <f>F1091-G1091</f>
        <v>6.11</v>
      </c>
      <c r="I1091" s="1">
        <f>(4098*F1091)/(237.3+C1091)^2</f>
        <v>0.44464937670580801</v>
      </c>
      <c r="J1091" s="1">
        <f>1013*((293-0.0065*1032)/293)^5.26</f>
        <v>896.81367090649962</v>
      </c>
      <c r="K1091" s="1">
        <f>G1091/(4.61*(273.15+C1091))</f>
        <v>0</v>
      </c>
      <c r="L1091" s="1">
        <f>(J1091-G1091)/(2.87*(273.15+C1091))+K1091</f>
        <v>1.1439818084491102</v>
      </c>
      <c r="M1091" s="1">
        <f>(2.501-0.002361*C1091)*10^6</f>
        <v>2501000</v>
      </c>
      <c r="N1091" s="1">
        <f>1630*J1091/M1091</f>
        <v>0.58448871794386026</v>
      </c>
      <c r="O1091" s="1">
        <f>MAX(B1091:B1101)</f>
        <v>0</v>
      </c>
      <c r="P1091" s="1" t="e">
        <f>5.67*10^-8*(0.34-0.14*G1091^0.5)*(273.15+C1091)^4*(B1091/O1091)</f>
        <v>#DIV/0!</v>
      </c>
      <c r="Q1091" s="1" t="e">
        <f>(1-0.23)*B1091+P1091</f>
        <v>#DIV/0!</v>
      </c>
      <c r="R1091" s="1" t="e">
        <f>208/E1091</f>
        <v>#DIV/0!</v>
      </c>
      <c r="S1091" s="1" t="e">
        <f>(I1091*Q1091+L1091*1004*H1091/R1091)/(I1091+N1091*(1+70/R1091))</f>
        <v>#DIV/0!</v>
      </c>
      <c r="T1091" s="1" t="e">
        <f>S1091/(M1091)*100000</f>
        <v>#DIV/0!</v>
      </c>
      <c r="U1091" s="1">
        <v>1089</v>
      </c>
      <c r="V1091" s="1" t="e">
        <f>S1091/Q1091</f>
        <v>#DIV/0!</v>
      </c>
    </row>
    <row r="1092" spans="1:22" x14ac:dyDescent="0.25">
      <c r="A1092" s="2"/>
      <c r="F1092" s="1">
        <f>6.11*EXP((17.27*C1092)/(C1092+237.3))</f>
        <v>6.11</v>
      </c>
      <c r="G1092" s="1">
        <f>F1092*D1092*0.01</f>
        <v>0</v>
      </c>
      <c r="H1092" s="1">
        <f>F1092-G1092</f>
        <v>6.11</v>
      </c>
      <c r="I1092" s="1">
        <f>(4098*F1092)/(237.3+C1092)^2</f>
        <v>0.44464937670580801</v>
      </c>
      <c r="J1092" s="1">
        <f>1013*((293-0.0065*1032)/293)^5.26</f>
        <v>896.81367090649962</v>
      </c>
      <c r="K1092" s="1">
        <f>G1092/(4.61*(273.15+C1092))</f>
        <v>0</v>
      </c>
      <c r="L1092" s="1">
        <f>(J1092-G1092)/(2.87*(273.15+C1092))+K1092</f>
        <v>1.1439818084491102</v>
      </c>
      <c r="M1092" s="1">
        <f>(2.501-0.002361*C1092)*10^6</f>
        <v>2501000</v>
      </c>
      <c r="N1092" s="1">
        <f>1630*J1092/M1092</f>
        <v>0.58448871794386026</v>
      </c>
      <c r="O1092" s="1">
        <f>MAX(B1092:B1102)</f>
        <v>0</v>
      </c>
      <c r="P1092" s="1" t="e">
        <f>5.67*10^-8*(0.34-0.14*G1092^0.5)*(273.15+C1092)^4*(B1092/O1092)</f>
        <v>#DIV/0!</v>
      </c>
      <c r="Q1092" s="1" t="e">
        <f>(1-0.23)*B1092+P1092</f>
        <v>#DIV/0!</v>
      </c>
      <c r="R1092" s="1" t="e">
        <f>208/E1092</f>
        <v>#DIV/0!</v>
      </c>
      <c r="S1092" s="1" t="e">
        <f>(I1092*Q1092+L1092*1004*H1092/R1092)/(I1092+N1092*(1+70/R1092))</f>
        <v>#DIV/0!</v>
      </c>
      <c r="T1092" s="1" t="e">
        <f>S1092/(M1092)*100000</f>
        <v>#DIV/0!</v>
      </c>
      <c r="U1092" s="1">
        <v>1090</v>
      </c>
      <c r="V1092" s="1" t="e">
        <f>S1092/Q1092</f>
        <v>#DIV/0!</v>
      </c>
    </row>
    <row r="1093" spans="1:22" x14ac:dyDescent="0.25">
      <c r="A1093" s="2"/>
      <c r="F1093" s="1">
        <f>6.11*EXP((17.27*C1093)/(C1093+237.3))</f>
        <v>6.11</v>
      </c>
      <c r="G1093" s="1">
        <f>F1093*D1093*0.01</f>
        <v>0</v>
      </c>
      <c r="H1093" s="1">
        <f>F1093-G1093</f>
        <v>6.11</v>
      </c>
      <c r="I1093" s="1">
        <f>(4098*F1093)/(237.3+C1093)^2</f>
        <v>0.44464937670580801</v>
      </c>
      <c r="J1093" s="1">
        <f>1013*((293-0.0065*1032)/293)^5.26</f>
        <v>896.81367090649962</v>
      </c>
      <c r="K1093" s="1">
        <f>G1093/(4.61*(273.15+C1093))</f>
        <v>0</v>
      </c>
      <c r="L1093" s="1">
        <f>(J1093-G1093)/(2.87*(273.15+C1093))+K1093</f>
        <v>1.1439818084491102</v>
      </c>
      <c r="M1093" s="1">
        <f>(2.501-0.002361*C1093)*10^6</f>
        <v>2501000</v>
      </c>
      <c r="N1093" s="1">
        <f>1630*J1093/M1093</f>
        <v>0.58448871794386026</v>
      </c>
      <c r="O1093" s="1">
        <f>MAX(B1093:B1103)</f>
        <v>0</v>
      </c>
      <c r="P1093" s="1" t="e">
        <f>5.67*10^-8*(0.34-0.14*G1093^0.5)*(273.15+C1093)^4*(B1093/O1093)</f>
        <v>#DIV/0!</v>
      </c>
      <c r="Q1093" s="1" t="e">
        <f>(1-0.23)*B1093+P1093</f>
        <v>#DIV/0!</v>
      </c>
      <c r="R1093" s="1" t="e">
        <f>208/E1093</f>
        <v>#DIV/0!</v>
      </c>
      <c r="S1093" s="1" t="e">
        <f>(I1093*Q1093+L1093*1004*H1093/R1093)/(I1093+N1093*(1+70/R1093))</f>
        <v>#DIV/0!</v>
      </c>
      <c r="T1093" s="1" t="e">
        <f>S1093/(M1093)*100000</f>
        <v>#DIV/0!</v>
      </c>
      <c r="U1093" s="1">
        <v>1091</v>
      </c>
      <c r="V1093" s="1" t="e">
        <f>S1093/Q1093</f>
        <v>#DIV/0!</v>
      </c>
    </row>
    <row r="1094" spans="1:22" x14ac:dyDescent="0.25">
      <c r="A1094" s="2"/>
      <c r="F1094" s="1">
        <f>6.11*EXP((17.27*C1094)/(C1094+237.3))</f>
        <v>6.11</v>
      </c>
      <c r="G1094" s="1">
        <f>F1094*D1094*0.01</f>
        <v>0</v>
      </c>
      <c r="H1094" s="1">
        <f>F1094-G1094</f>
        <v>6.11</v>
      </c>
      <c r="I1094" s="1">
        <f>(4098*F1094)/(237.3+C1094)^2</f>
        <v>0.44464937670580801</v>
      </c>
      <c r="J1094" s="1">
        <f>1013*((293-0.0065*1032)/293)^5.26</f>
        <v>896.81367090649962</v>
      </c>
      <c r="K1094" s="1">
        <f>G1094/(4.61*(273.15+C1094))</f>
        <v>0</v>
      </c>
      <c r="L1094" s="1">
        <f>(J1094-G1094)/(2.87*(273.15+C1094))+K1094</f>
        <v>1.1439818084491102</v>
      </c>
      <c r="M1094" s="1">
        <f>(2.501-0.002361*C1094)*10^6</f>
        <v>2501000</v>
      </c>
      <c r="N1094" s="1">
        <f>1630*J1094/M1094</f>
        <v>0.58448871794386026</v>
      </c>
      <c r="O1094" s="1">
        <f>MAX(B1094:B1104)</f>
        <v>0</v>
      </c>
      <c r="P1094" s="1" t="e">
        <f>5.67*10^-8*(0.34-0.14*G1094^0.5)*(273.15+C1094)^4*(B1094/O1094)</f>
        <v>#DIV/0!</v>
      </c>
      <c r="Q1094" s="1" t="e">
        <f>(1-0.23)*B1094+P1094</f>
        <v>#DIV/0!</v>
      </c>
      <c r="R1094" s="1" t="e">
        <f>208/E1094</f>
        <v>#DIV/0!</v>
      </c>
      <c r="S1094" s="1" t="e">
        <f>(I1094*Q1094+L1094*1004*H1094/R1094)/(I1094+N1094*(1+70/R1094))</f>
        <v>#DIV/0!</v>
      </c>
      <c r="T1094" s="1" t="e">
        <f>S1094/(M1094)*100000</f>
        <v>#DIV/0!</v>
      </c>
      <c r="U1094" s="1">
        <v>1092</v>
      </c>
      <c r="V1094" s="1" t="e">
        <f>S1094/Q1094</f>
        <v>#DIV/0!</v>
      </c>
    </row>
    <row r="1095" spans="1:22" x14ac:dyDescent="0.25">
      <c r="A1095" s="2"/>
      <c r="F1095" s="1">
        <f>6.11*EXP((17.27*C1095)/(C1095+237.3))</f>
        <v>6.11</v>
      </c>
      <c r="G1095" s="1">
        <f>F1095*D1095*0.01</f>
        <v>0</v>
      </c>
      <c r="H1095" s="1">
        <f>F1095-G1095</f>
        <v>6.11</v>
      </c>
      <c r="I1095" s="1">
        <f>(4098*F1095)/(237.3+C1095)^2</f>
        <v>0.44464937670580801</v>
      </c>
      <c r="J1095" s="1">
        <f>1013*((293-0.0065*1032)/293)^5.26</f>
        <v>896.81367090649962</v>
      </c>
      <c r="K1095" s="1">
        <f>G1095/(4.61*(273.15+C1095))</f>
        <v>0</v>
      </c>
      <c r="L1095" s="1">
        <f>(J1095-G1095)/(2.87*(273.15+C1095))+K1095</f>
        <v>1.1439818084491102</v>
      </c>
      <c r="M1095" s="1">
        <f>(2.501-0.002361*C1095)*10^6</f>
        <v>2501000</v>
      </c>
      <c r="N1095" s="1">
        <f>1630*J1095/M1095</f>
        <v>0.58448871794386026</v>
      </c>
      <c r="O1095" s="1">
        <f>MAX(B1095:B1105)</f>
        <v>0</v>
      </c>
      <c r="P1095" s="1" t="e">
        <f>5.67*10^-8*(0.34-0.14*G1095^0.5)*(273.15+C1095)^4*(B1095/O1095)</f>
        <v>#DIV/0!</v>
      </c>
      <c r="Q1095" s="1" t="e">
        <f>(1-0.23)*B1095+P1095</f>
        <v>#DIV/0!</v>
      </c>
      <c r="R1095" s="1" t="e">
        <f>208/E1095</f>
        <v>#DIV/0!</v>
      </c>
      <c r="S1095" s="1" t="e">
        <f>(I1095*Q1095+L1095*1004*H1095/R1095)/(I1095+N1095*(1+70/R1095))</f>
        <v>#DIV/0!</v>
      </c>
      <c r="T1095" s="1" t="e">
        <f>S1095/(M1095)*100000</f>
        <v>#DIV/0!</v>
      </c>
      <c r="U1095" s="1">
        <v>1093</v>
      </c>
      <c r="V1095" s="1" t="e">
        <f>S1095/Q1095</f>
        <v>#DIV/0!</v>
      </c>
    </row>
    <row r="1096" spans="1:22" x14ac:dyDescent="0.25">
      <c r="A1096" s="2"/>
      <c r="F1096" s="1">
        <f>6.11*EXP((17.27*C1096)/(C1096+237.3))</f>
        <v>6.11</v>
      </c>
      <c r="G1096" s="1">
        <f>F1096*D1096*0.01</f>
        <v>0</v>
      </c>
      <c r="H1096" s="1">
        <f>F1096-G1096</f>
        <v>6.11</v>
      </c>
      <c r="I1096" s="1">
        <f>(4098*F1096)/(237.3+C1096)^2</f>
        <v>0.44464937670580801</v>
      </c>
      <c r="J1096" s="1">
        <f>1013*((293-0.0065*1032)/293)^5.26</f>
        <v>896.81367090649962</v>
      </c>
      <c r="K1096" s="1">
        <f>G1096/(4.61*(273.15+C1096))</f>
        <v>0</v>
      </c>
      <c r="L1096" s="1">
        <f>(J1096-G1096)/(2.87*(273.15+C1096))+K1096</f>
        <v>1.1439818084491102</v>
      </c>
      <c r="M1096" s="1">
        <f>(2.501-0.002361*C1096)*10^6</f>
        <v>2501000</v>
      </c>
      <c r="N1096" s="1">
        <f>1630*J1096/M1096</f>
        <v>0.58448871794386026</v>
      </c>
      <c r="O1096" s="1">
        <f>MAX(B1096:B1106)</f>
        <v>0</v>
      </c>
      <c r="P1096" s="1" t="e">
        <f>5.67*10^-8*(0.34-0.14*G1096^0.5)*(273.15+C1096)^4*(B1096/O1096)</f>
        <v>#DIV/0!</v>
      </c>
      <c r="Q1096" s="1" t="e">
        <f>(1-0.23)*B1096+P1096</f>
        <v>#DIV/0!</v>
      </c>
      <c r="R1096" s="1" t="e">
        <f>208/E1096</f>
        <v>#DIV/0!</v>
      </c>
      <c r="S1096" s="1" t="e">
        <f>(I1096*Q1096+L1096*1004*H1096/R1096)/(I1096+N1096*(1+70/R1096))</f>
        <v>#DIV/0!</v>
      </c>
      <c r="T1096" s="1" t="e">
        <f>S1096/(M1096)*100000</f>
        <v>#DIV/0!</v>
      </c>
      <c r="U1096" s="1">
        <v>1094</v>
      </c>
      <c r="V1096" s="1" t="e">
        <f>S1096/Q1096</f>
        <v>#DIV/0!</v>
      </c>
    </row>
    <row r="1097" spans="1:22" x14ac:dyDescent="0.25">
      <c r="A1097" s="2"/>
      <c r="F1097" s="1">
        <f>6.11*EXP((17.27*C1097)/(C1097+237.3))</f>
        <v>6.11</v>
      </c>
      <c r="G1097" s="1">
        <f>F1097*D1097*0.01</f>
        <v>0</v>
      </c>
      <c r="H1097" s="1">
        <f>F1097-G1097</f>
        <v>6.11</v>
      </c>
      <c r="I1097" s="1">
        <f>(4098*F1097)/(237.3+C1097)^2</f>
        <v>0.44464937670580801</v>
      </c>
      <c r="J1097" s="1">
        <f>1013*((293-0.0065*1032)/293)^5.26</f>
        <v>896.81367090649962</v>
      </c>
      <c r="K1097" s="1">
        <f>G1097/(4.61*(273.15+C1097))</f>
        <v>0</v>
      </c>
      <c r="L1097" s="1">
        <f>(J1097-G1097)/(2.87*(273.15+C1097))+K1097</f>
        <v>1.1439818084491102</v>
      </c>
      <c r="M1097" s="1">
        <f>(2.501-0.002361*C1097)*10^6</f>
        <v>2501000</v>
      </c>
      <c r="N1097" s="1">
        <f>1630*J1097/M1097</f>
        <v>0.58448871794386026</v>
      </c>
      <c r="O1097" s="1">
        <f>MAX(B1097:B1107)</f>
        <v>0</v>
      </c>
      <c r="P1097" s="1" t="e">
        <f>5.67*10^-8*(0.34-0.14*G1097^0.5)*(273.15+C1097)^4*(B1097/O1097)</f>
        <v>#DIV/0!</v>
      </c>
      <c r="Q1097" s="1" t="e">
        <f>(1-0.23)*B1097+P1097</f>
        <v>#DIV/0!</v>
      </c>
      <c r="R1097" s="1" t="e">
        <f>208/E1097</f>
        <v>#DIV/0!</v>
      </c>
      <c r="S1097" s="1" t="e">
        <f>(I1097*Q1097+L1097*1004*H1097/R1097)/(I1097+N1097*(1+70/R1097))</f>
        <v>#DIV/0!</v>
      </c>
      <c r="T1097" s="1" t="e">
        <f>S1097/(M1097)*100000</f>
        <v>#DIV/0!</v>
      </c>
      <c r="U1097" s="1">
        <v>1095</v>
      </c>
      <c r="V1097" s="1" t="e">
        <f>S1097/Q1097</f>
        <v>#DIV/0!</v>
      </c>
    </row>
    <row r="1098" spans="1:22" x14ac:dyDescent="0.25">
      <c r="A1098" s="2"/>
      <c r="F1098" s="1">
        <f>6.11*EXP((17.27*C1098)/(C1098+237.3))</f>
        <v>6.11</v>
      </c>
      <c r="G1098" s="1">
        <f>F1098*D1098*0.01</f>
        <v>0</v>
      </c>
      <c r="H1098" s="1">
        <f>F1098-G1098</f>
        <v>6.11</v>
      </c>
      <c r="I1098" s="1">
        <f>(4098*F1098)/(237.3+C1098)^2</f>
        <v>0.44464937670580801</v>
      </c>
      <c r="J1098" s="1">
        <f>1013*((293-0.0065*1032)/293)^5.26</f>
        <v>896.81367090649962</v>
      </c>
      <c r="K1098" s="1">
        <f>G1098/(4.61*(273.15+C1098))</f>
        <v>0</v>
      </c>
      <c r="L1098" s="1">
        <f>(J1098-G1098)/(2.87*(273.15+C1098))+K1098</f>
        <v>1.1439818084491102</v>
      </c>
      <c r="M1098" s="1">
        <f>(2.501-0.002361*C1098)*10^6</f>
        <v>2501000</v>
      </c>
      <c r="N1098" s="1">
        <f>1630*J1098/M1098</f>
        <v>0.58448871794386026</v>
      </c>
      <c r="O1098" s="1">
        <f>MAX(B1098:B1108)</f>
        <v>0</v>
      </c>
      <c r="P1098" s="1" t="e">
        <f>5.67*10^-8*(0.34-0.14*G1098^0.5)*(273.15+C1098)^4*(B1098/O1098)</f>
        <v>#DIV/0!</v>
      </c>
      <c r="Q1098" s="1" t="e">
        <f>(1-0.23)*B1098+P1098</f>
        <v>#DIV/0!</v>
      </c>
      <c r="R1098" s="1" t="e">
        <f>208/E1098</f>
        <v>#DIV/0!</v>
      </c>
      <c r="S1098" s="1" t="e">
        <f>(I1098*Q1098+L1098*1004*H1098/R1098)/(I1098+N1098*(1+70/R1098))</f>
        <v>#DIV/0!</v>
      </c>
      <c r="T1098" s="1" t="e">
        <f>S1098/(M1098)*100000</f>
        <v>#DIV/0!</v>
      </c>
      <c r="U1098" s="1">
        <v>1096</v>
      </c>
      <c r="V1098" s="1" t="e">
        <f>S1098/Q1098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C561-08DD-4633-94FA-95379381C4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FAO56calc</vt:lpstr>
      <vt:lpstr>Sheet1</vt:lpstr>
    </vt:vector>
  </TitlesOfParts>
  <Company>IHE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Marloes Mul</dc:creator>
  <cp:lastModifiedBy>Marloes Mul</cp:lastModifiedBy>
  <dcterms:created xsi:type="dcterms:W3CDTF">2023-07-24T11:36:01Z</dcterms:created>
  <dcterms:modified xsi:type="dcterms:W3CDTF">2023-07-24T11:37:56Z</dcterms:modified>
</cp:coreProperties>
</file>